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activeTab="0"/>
  </bookViews>
  <sheets>
    <sheet name="本庁舎等及び南別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<sst xmlns="http://schemas.openxmlformats.org/spreadsheetml/2006/main" count="40" uniqueCount="38">
  <si>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夏季</t>
  </si>
  <si>
    <t>その他季</t>
  </si>
  <si>
    <t>施設名</t>
  </si>
  <si>
    <t>No.</t>
  </si>
  <si>
    <t>予定契約電力
（ｋＷ）</t>
  </si>
  <si>
    <t>基本料金</t>
  </si>
  <si>
    <t>力率
（％）</t>
  </si>
  <si>
    <t>a</t>
  </si>
  <si>
    <t>b</t>
  </si>
  <si>
    <t>c</t>
  </si>
  <si>
    <t>d=a×b((185-c)/100)×12</t>
  </si>
  <si>
    <t>予定電力量
（ｋWh）</t>
  </si>
  <si>
    <t>e</t>
  </si>
  <si>
    <t>ｆ</t>
  </si>
  <si>
    <t>ｇ＝e×ｆ</t>
  </si>
  <si>
    <t>ｈ＝ｄ＋ｇ</t>
  </si>
  <si>
    <r>
      <t xml:space="preserve">基本料金
(円）
</t>
    </r>
    <r>
      <rPr>
        <sz val="8"/>
        <rFont val="ＭＳ Ｐゴシック"/>
        <family val="3"/>
      </rPr>
      <t>※小数点以下第3位切捨て</t>
    </r>
  </si>
  <si>
    <r>
      <t xml:space="preserve">単価
（円/kWh）
</t>
    </r>
    <r>
      <rPr>
        <sz val="8"/>
        <rFont val="ＭＳ Ｐゴシック"/>
        <family val="3"/>
      </rPr>
      <t>※小数点以下第2位まで記入</t>
    </r>
  </si>
  <si>
    <r>
      <t xml:space="preserve">単価(税込）
（円/kW)
</t>
    </r>
    <r>
      <rPr>
        <sz val="8"/>
        <rFont val="ＭＳ Ｐゴシック"/>
        <family val="3"/>
      </rPr>
      <t>※小数点以下第2位まで記入</t>
    </r>
  </si>
  <si>
    <t>大牟田市本庁舎等</t>
  </si>
  <si>
    <t>本庁舎南別館</t>
  </si>
  <si>
    <t>合計</t>
  </si>
  <si>
    <t>入札書記載金額（円）　　①×100/110</t>
  </si>
  <si>
    <t>電力量料金</t>
  </si>
  <si>
    <r>
      <t xml:space="preserve">電力量料金
(円）
</t>
    </r>
    <r>
      <rPr>
        <sz val="8"/>
        <rFont val="ＭＳ Ｐゴシック"/>
        <family val="3"/>
      </rPr>
      <t>※小数点以下第3位切捨て</t>
    </r>
  </si>
  <si>
    <t>※小数点以下切り上げ</t>
  </si>
  <si>
    <t>（留意事項）</t>
  </si>
  <si>
    <t>1　７月１日から９月３０日までの期間を「夏季」とし、その他の期間を「その他季」とする。</t>
  </si>
  <si>
    <t>２　入札金額算定においては、力率は100％とする。</t>
  </si>
  <si>
    <t>３　基本料金単価（b欄）及び電力量料金単価（f欄）は、小数点以下第２位まで記入する。</t>
  </si>
  <si>
    <t>４　入札書記載金額は、消費税相当額抜きの金額（円未満の端数処理は切り上げ）を記入する。</t>
  </si>
  <si>
    <t>５　燃料費調整額、再生可能エネルギー電気の調達に関する特別措置法に基づく賦課金は考慮しないこと。</t>
  </si>
  <si>
    <t>①</t>
  </si>
  <si>
    <t>会社名（　　　　　　　　　　　　　　　　　　　　）</t>
  </si>
  <si>
    <r>
      <rPr>
        <sz val="11"/>
        <rFont val="ＭＳ Ｐゴシック"/>
        <family val="3"/>
      </rPr>
      <t>総計</t>
    </r>
    <r>
      <rPr>
        <sz val="10"/>
        <rFont val="ＭＳ Ｐゴシック"/>
        <family val="3"/>
      </rPr>
      <t xml:space="preserve">
(円）
</t>
    </r>
    <r>
      <rPr>
        <sz val="8"/>
        <rFont val="ＭＳ Ｐゴシック"/>
        <family val="3"/>
      </rPr>
      <t>※小数点以下切捨て</t>
    </r>
  </si>
  <si>
    <t>電気料金総額内訳書</t>
  </si>
  <si>
    <t>様式第６－２号</t>
  </si>
  <si>
    <t>件名　　大牟田市本庁舎等及び本庁舎南別館で使用する電力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</si>
</sst>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kW&quot;"/>
    <numFmt numFmtId="177" formatCode="#,##0&quot; 円/kW&quot;"/>
    <numFmt numFmtId="178" formatCode="#,##0&quot; 円/kWh&quot;"/>
    <numFmt numFmtId="179" formatCode="#,##0.0&quot; 円/kWh&quot;"/>
    <numFmt numFmtId="180" formatCode="#,##0.00&quot; 円/kWh&quot;"/>
    <numFmt numFmtId="181" formatCode="#,##0.0&quot; 円/kW&quot;"/>
    <numFmt numFmtId="182" formatCode="#,##0.00&quot; 円/kW&quot;"/>
    <numFmt numFmtId="183" formatCode="#,##0.00_ "/>
    <numFmt numFmtId="184" formatCode="#,##0_ "/>
    <numFmt numFmtId="185" formatCode="0_);[Red]\(0\)"/>
    <numFmt numFmtId="186" formatCode="0.00_);[Red]\(0.00\)"/>
    <numFmt numFmtId="187" formatCode="0.00_ "/>
    <numFmt numFmtId="188" formatCode="#,##0_);[Red]\(#,##0\)"/>
    <numFmt numFmtId="189" formatCode="#,##0.00_);[Red]\(#,##0.00\)"/>
    <numFmt numFmtId="19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8" fontId="7" fillId="10" borderId="21" xfId="48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183" fontId="0" fillId="10" borderId="22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10" borderId="27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184" fontId="0" fillId="0" borderId="30" xfId="0" applyNumberFormat="1" applyFont="1" applyBorder="1" applyAlignment="1">
      <alignment horizontal="right" vertical="center"/>
    </xf>
    <xf numFmtId="184" fontId="0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88" fontId="0" fillId="0" borderId="24" xfId="0" applyNumberFormat="1" applyFont="1" applyFill="1" applyBorder="1" applyAlignment="1">
      <alignment vertical="center"/>
    </xf>
    <xf numFmtId="188" fontId="0" fillId="0" borderId="22" xfId="0" applyNumberFormat="1" applyFont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8" fontId="0" fillId="0" borderId="24" xfId="0" applyNumberFormat="1" applyFont="1" applyBorder="1" applyAlignment="1">
      <alignment vertical="center"/>
    </xf>
    <xf numFmtId="189" fontId="0" fillId="10" borderId="2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8" fontId="0" fillId="0" borderId="45" xfId="0" applyNumberFormat="1" applyFont="1" applyFill="1" applyBorder="1" applyAlignment="1">
      <alignment vertical="center"/>
    </xf>
    <xf numFmtId="188" fontId="0" fillId="0" borderId="4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9" fontId="0" fillId="10" borderId="22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9" fontId="0" fillId="0" borderId="25" xfId="0" applyNumberFormat="1" applyFont="1" applyFill="1" applyBorder="1" applyAlignment="1">
      <alignment vertical="center"/>
    </xf>
    <xf numFmtId="189" fontId="0" fillId="0" borderId="23" xfId="0" applyNumberFormat="1" applyFont="1" applyBorder="1" applyAlignment="1">
      <alignment vertical="center"/>
    </xf>
    <xf numFmtId="184" fontId="0" fillId="0" borderId="38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183" fontId="0" fillId="0" borderId="30" xfId="0" applyNumberFormat="1" applyFont="1" applyBorder="1" applyAlignment="1">
      <alignment vertical="center"/>
    </xf>
    <xf numFmtId="183" fontId="0" fillId="0" borderId="31" xfId="0" applyNumberFormat="1" applyFont="1" applyBorder="1" applyAlignment="1">
      <alignment vertical="center"/>
    </xf>
    <xf numFmtId="184" fontId="0" fillId="0" borderId="38" xfId="0" applyNumberFormat="1" applyFont="1" applyBorder="1" applyAlignment="1">
      <alignment vertical="center"/>
    </xf>
    <xf numFmtId="184" fontId="0" fillId="0" borderId="39" xfId="0" applyNumberFormat="1" applyFont="1" applyBorder="1" applyAlignment="1">
      <alignment vertical="center"/>
    </xf>
    <xf numFmtId="188" fontId="0" fillId="0" borderId="45" xfId="0" applyNumberFormat="1" applyFont="1" applyBorder="1" applyAlignment="1">
      <alignment vertical="center"/>
    </xf>
    <xf numFmtId="184" fontId="7" fillId="10" borderId="54" xfId="0" applyNumberFormat="1" applyFont="1" applyFill="1" applyBorder="1" applyAlignment="1">
      <alignment vertical="center"/>
    </xf>
    <xf numFmtId="184" fontId="7" fillId="10" borderId="55" xfId="0" applyNumberFormat="1" applyFont="1" applyFill="1" applyBorder="1" applyAlignment="1">
      <alignment vertical="center"/>
    </xf>
    <xf numFmtId="189" fontId="0" fillId="0" borderId="56" xfId="0" applyNumberFormat="1" applyFont="1" applyFill="1" applyBorder="1" applyAlignment="1">
      <alignment vertical="center"/>
    </xf>
    <xf numFmtId="189" fontId="0" fillId="0" borderId="57" xfId="0" applyNumberFormat="1" applyFont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0"/>
  <sheetViews>
    <sheetView tabSelected="1" view="pageBreakPreview" zoomScale="60" workbookViewId="0" topLeftCell="A1">
      <selection activeCell="D7" sqref="D7:D8"/>
    </sheetView>
  </sheetViews>
  <sheetFormatPr defaultColWidth="9.00390625" defaultRowHeight="13.5"/>
  <cols>
    <col min="1" max="1" width="3.00390625" style="2" customWidth="1"/>
    <col min="2" max="2" width="16.50390625" style="1" customWidth="1"/>
    <col min="3" max="3" width="8.00390625" style="1" customWidth="1"/>
    <col min="4" max="4" width="12.625" style="1" customWidth="1"/>
    <col min="5" max="5" width="6.625" style="1" customWidth="1"/>
    <col min="6" max="6" width="20.00390625" style="1" customWidth="1"/>
    <col min="7" max="7" width="7.875" style="1" bestFit="1" customWidth="1"/>
    <col min="8" max="8" width="9.75390625" style="1" customWidth="1"/>
    <col min="9" max="9" width="10.75390625" style="1" customWidth="1"/>
    <col min="10" max="10" width="17.25390625" style="1" customWidth="1"/>
    <col min="11" max="11" width="17.75390625" style="1" customWidth="1"/>
    <col min="12" max="12" width="4.125" style="1" customWidth="1"/>
    <col min="13" max="13" width="13.125" style="1" customWidth="1"/>
    <col min="14" max="16384" width="9.00390625" style="1" customWidth="1"/>
  </cols>
  <sheetData>
    <row r="1" spans="1:10" ht="24">
      <c r="A1" s="19" t="s">
        <v>36</v>
      </c>
      <c r="C1" s="27" t="s">
        <v>35</v>
      </c>
      <c r="D1" s="27"/>
      <c r="E1" s="27"/>
      <c r="F1" s="27"/>
      <c r="G1" s="27"/>
      <c r="H1" s="27"/>
      <c r="I1" s="27"/>
      <c r="J1" s="27"/>
    </row>
    <row r="2" spans="1:11" ht="18.75" customHeight="1">
      <c r="A2" s="4"/>
      <c r="B2" s="18" t="s">
        <v>37</v>
      </c>
      <c r="C2" s="4"/>
      <c r="D2" s="4"/>
      <c r="E2" s="4"/>
      <c r="F2" s="4"/>
      <c r="G2" s="4"/>
      <c r="H2" s="4"/>
      <c r="I2" s="4"/>
      <c r="J2" s="4"/>
      <c r="K2" s="4"/>
    </row>
    <row r="3" spans="1:12" ht="18" customHeight="1" thickBo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7"/>
    </row>
    <row r="4" spans="1:11" ht="18" customHeight="1">
      <c r="A4" s="55" t="s">
        <v>3</v>
      </c>
      <c r="B4" s="52" t="s">
        <v>2</v>
      </c>
      <c r="C4" s="57" t="s">
        <v>5</v>
      </c>
      <c r="D4" s="58"/>
      <c r="E4" s="58"/>
      <c r="F4" s="59"/>
      <c r="G4" s="70" t="s">
        <v>23</v>
      </c>
      <c r="H4" s="71"/>
      <c r="I4" s="71"/>
      <c r="J4" s="72"/>
      <c r="K4" s="68" t="s">
        <v>34</v>
      </c>
    </row>
    <row r="5" spans="1:11" ht="44.25" customHeight="1">
      <c r="A5" s="35"/>
      <c r="B5" s="53"/>
      <c r="C5" s="5" t="s">
        <v>4</v>
      </c>
      <c r="D5" s="6" t="s">
        <v>18</v>
      </c>
      <c r="E5" s="6" t="s">
        <v>6</v>
      </c>
      <c r="F5" s="7" t="s">
        <v>16</v>
      </c>
      <c r="G5" s="64" t="s">
        <v>11</v>
      </c>
      <c r="H5" s="65"/>
      <c r="I5" s="6" t="s">
        <v>17</v>
      </c>
      <c r="J5" s="7" t="s">
        <v>24</v>
      </c>
      <c r="K5" s="69"/>
    </row>
    <row r="6" spans="1:11" ht="16.5" customHeight="1" thickBot="1">
      <c r="A6" s="56"/>
      <c r="B6" s="54"/>
      <c r="C6" s="10" t="s">
        <v>7</v>
      </c>
      <c r="D6" s="10" t="s">
        <v>8</v>
      </c>
      <c r="E6" s="10" t="s">
        <v>9</v>
      </c>
      <c r="F6" s="11" t="s">
        <v>10</v>
      </c>
      <c r="G6" s="66" t="s">
        <v>12</v>
      </c>
      <c r="H6" s="67"/>
      <c r="I6" s="10" t="s">
        <v>13</v>
      </c>
      <c r="J6" s="11" t="s">
        <v>14</v>
      </c>
      <c r="K6" s="12" t="s">
        <v>15</v>
      </c>
    </row>
    <row r="7" spans="1:11" ht="19.5" customHeight="1">
      <c r="A7" s="35">
        <v>1</v>
      </c>
      <c r="B7" s="37" t="s">
        <v>19</v>
      </c>
      <c r="C7" s="39">
        <v>655</v>
      </c>
      <c r="D7" s="44"/>
      <c r="E7" s="74">
        <v>100</v>
      </c>
      <c r="F7" s="76">
        <f>12*ROUNDDOWN(C7*D7*((185-E7)/100),2)</f>
        <v>0</v>
      </c>
      <c r="G7" s="9" t="s">
        <v>0</v>
      </c>
      <c r="H7" s="21">
        <v>517200</v>
      </c>
      <c r="I7" s="22"/>
      <c r="J7" s="23">
        <f>ROUNDDOWN(H7*I7,2)</f>
        <v>0</v>
      </c>
      <c r="K7" s="60">
        <f>ROUNDDOWN(F7+J7+J8,0)</f>
        <v>0</v>
      </c>
    </row>
    <row r="8" spans="1:11" ht="19.5" customHeight="1">
      <c r="A8" s="36"/>
      <c r="B8" s="38"/>
      <c r="C8" s="40"/>
      <c r="D8" s="73"/>
      <c r="E8" s="75"/>
      <c r="F8" s="77"/>
      <c r="G8" s="8" t="s">
        <v>1</v>
      </c>
      <c r="H8" s="21">
        <v>948800</v>
      </c>
      <c r="I8" s="22"/>
      <c r="J8" s="23">
        <f>ROUNDDOWN(H8*I8,2)</f>
        <v>0</v>
      </c>
      <c r="K8" s="61"/>
    </row>
    <row r="9" spans="1:11" ht="19.5" customHeight="1">
      <c r="A9" s="62">
        <v>2</v>
      </c>
      <c r="B9" s="41" t="s">
        <v>20</v>
      </c>
      <c r="C9" s="39">
        <v>43</v>
      </c>
      <c r="D9" s="44"/>
      <c r="E9" s="89">
        <v>100</v>
      </c>
      <c r="F9" s="87">
        <f>12*ROUNDDOWN(C9*D9*((185-E9)/100),2)</f>
        <v>0</v>
      </c>
      <c r="G9" s="8" t="s">
        <v>0</v>
      </c>
      <c r="H9" s="21">
        <v>21200</v>
      </c>
      <c r="I9" s="22"/>
      <c r="J9" s="23">
        <f>ROUNDDOWN(H9*I9,2)</f>
        <v>0</v>
      </c>
      <c r="K9" s="60">
        <f>ROUNDDOWN(F9+J9+J10,0)</f>
        <v>0</v>
      </c>
    </row>
    <row r="10" spans="1:11" ht="19.5" customHeight="1" thickBot="1">
      <c r="A10" s="63"/>
      <c r="B10" s="42"/>
      <c r="C10" s="43"/>
      <c r="D10" s="44"/>
      <c r="E10" s="90"/>
      <c r="F10" s="88"/>
      <c r="G10" s="14" t="s">
        <v>1</v>
      </c>
      <c r="H10" s="24">
        <v>39900</v>
      </c>
      <c r="I10" s="22"/>
      <c r="J10" s="25">
        <f>ROUNDDOWN(H10*I10,2)</f>
        <v>0</v>
      </c>
      <c r="K10" s="84"/>
    </row>
    <row r="11" spans="1:12" ht="18" customHeight="1">
      <c r="A11" s="46" t="s">
        <v>21</v>
      </c>
      <c r="B11" s="47"/>
      <c r="C11" s="82">
        <f>SUM(C7:C10)</f>
        <v>698</v>
      </c>
      <c r="D11" s="50"/>
      <c r="E11" s="50"/>
      <c r="F11" s="80"/>
      <c r="G11" s="15"/>
      <c r="H11" s="78">
        <f>SUM(H7:H10)</f>
        <v>1527100</v>
      </c>
      <c r="I11" s="50"/>
      <c r="J11" s="33"/>
      <c r="K11" s="85">
        <f>SUM(K7:K10)</f>
        <v>0</v>
      </c>
      <c r="L11" s="28" t="s">
        <v>32</v>
      </c>
    </row>
    <row r="12" spans="1:12" ht="18" customHeight="1" thickBot="1">
      <c r="A12" s="48"/>
      <c r="B12" s="49"/>
      <c r="C12" s="83"/>
      <c r="D12" s="51"/>
      <c r="E12" s="51"/>
      <c r="F12" s="81"/>
      <c r="G12" s="16"/>
      <c r="H12" s="79"/>
      <c r="I12" s="51"/>
      <c r="J12" s="34"/>
      <c r="K12" s="86"/>
      <c r="L12" s="29"/>
    </row>
    <row r="13" spans="2:12" ht="12.75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6:11" ht="19.5" customHeight="1" thickBot="1" thickTop="1">
      <c r="F14" s="13"/>
      <c r="G14" s="13"/>
      <c r="H14" s="30" t="s">
        <v>22</v>
      </c>
      <c r="I14" s="31"/>
      <c r="J14" s="32"/>
      <c r="K14" s="20">
        <f>ROUNDUP(K11*100/110,0)</f>
        <v>0</v>
      </c>
    </row>
    <row r="15" spans="2:11" ht="13.5" customHeight="1" thickTop="1">
      <c r="B15" s="26" t="s">
        <v>26</v>
      </c>
      <c r="F15" s="13"/>
      <c r="G15" s="13"/>
      <c r="H15" s="13"/>
      <c r="I15" s="13"/>
      <c r="J15" s="13"/>
      <c r="K15" s="1" t="s">
        <v>25</v>
      </c>
    </row>
    <row r="16" ht="13.5">
      <c r="B16" s="26" t="s">
        <v>27</v>
      </c>
    </row>
    <row r="17" ht="13.5">
      <c r="B17" s="26" t="s">
        <v>28</v>
      </c>
    </row>
    <row r="18" ht="13.5">
      <c r="B18" s="26" t="s">
        <v>29</v>
      </c>
    </row>
    <row r="19" ht="13.5">
      <c r="B19" s="26" t="s">
        <v>30</v>
      </c>
    </row>
    <row r="20" ht="13.5">
      <c r="B20" s="26" t="s">
        <v>31</v>
      </c>
    </row>
  </sheetData>
  <sheetProtection/>
  <mergeCells count="34">
    <mergeCell ref="H11:H12"/>
    <mergeCell ref="F11:F12"/>
    <mergeCell ref="C11:C12"/>
    <mergeCell ref="K9:K10"/>
    <mergeCell ref="K11:K12"/>
    <mergeCell ref="F9:F10"/>
    <mergeCell ref="I11:I12"/>
    <mergeCell ref="E9:E10"/>
    <mergeCell ref="G6:H6"/>
    <mergeCell ref="K4:K5"/>
    <mergeCell ref="G4:J4"/>
    <mergeCell ref="D7:D8"/>
    <mergeCell ref="E7:E8"/>
    <mergeCell ref="F7:F8"/>
    <mergeCell ref="A3:K3"/>
    <mergeCell ref="A11:B12"/>
    <mergeCell ref="D11:D12"/>
    <mergeCell ref="E11:E12"/>
    <mergeCell ref="B4:B6"/>
    <mergeCell ref="A4:A6"/>
    <mergeCell ref="C4:F4"/>
    <mergeCell ref="K7:K8"/>
    <mergeCell ref="A9:A10"/>
    <mergeCell ref="G5:H5"/>
    <mergeCell ref="C1:J1"/>
    <mergeCell ref="L11:L12"/>
    <mergeCell ref="H14:J14"/>
    <mergeCell ref="J11:J12"/>
    <mergeCell ref="A7:A8"/>
    <mergeCell ref="B7:B8"/>
    <mergeCell ref="C7:C8"/>
    <mergeCell ref="B9:B10"/>
    <mergeCell ref="C9:C10"/>
    <mergeCell ref="D9:D10"/>
  </mergeCells>
  <printOptions/>
  <pageMargins left="0.7086614173228347" right="0.11811023622047245" top="0.35433070866141736" bottom="0.15748031496062992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内野　陽子</dc:creator>
  <cp:keywords/>
  <dc:description/>
  <cp:lastModifiedBy>甲斐　葵</cp:lastModifiedBy>
  <cp:lastPrinted>2019-05-23T07:57:02Z</cp:lastPrinted>
  <dcterms:created xsi:type="dcterms:W3CDTF">1997-01-08T22:48:59Z</dcterms:created>
  <dcterms:modified xsi:type="dcterms:W3CDTF">2019-05-23T07:57:30Z</dcterms:modified>
  <cp:category/>
  <cp:version/>
  <cp:contentType/>
  <cp:contentStatus/>
</cp:coreProperties>
</file>