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440" windowHeight="7560" tabRatio="849"/>
  </bookViews>
  <sheets>
    <sheet name="修理見積書（大規模半壊・半壊）" sheetId="11" r:id="rId1"/>
    <sheet name="修理見積書（準半壊）" sheetId="12" r:id="rId2"/>
    <sheet name="【記載例】" sheetId="6" r:id="rId3"/>
  </sheets>
  <definedNames>
    <definedName name="_xlnm.Print_Area" localSheetId="2">【記載例】!$A$1:$I$78</definedName>
    <definedName name="_xlnm.Print_Area" localSheetId="1">'修理見積書（準半壊）'!$A$1:$I$79</definedName>
  </definedNames>
  <calcPr calcId="145621"/>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G29" i="12" l="1"/>
  <c r="G31" i="12"/>
  <c r="G50" i="12"/>
  <c r="G53" i="12"/>
  <c r="G50" i="11"/>
  <c r="G29" i="11"/>
  <c r="G53" i="11" s="1"/>
  <c r="G33" i="12" l="1"/>
  <c r="G52" i="12" s="1"/>
  <c r="G3" i="12" s="1"/>
  <c r="G31" i="11"/>
  <c r="G33" i="11"/>
  <c r="G52" i="11" s="1"/>
  <c r="G3" i="11" s="1"/>
  <c r="G32" i="12" l="1"/>
  <c r="B3" i="12"/>
  <c r="G32" i="11"/>
  <c r="B3" i="11"/>
  <c r="G28" i="6" l="1"/>
  <c r="G49" i="6"/>
  <c r="G52" i="6" l="1"/>
  <c r="G30" i="6"/>
  <c r="G31" i="6" l="1"/>
  <c r="B3" i="6"/>
  <c r="G32" i="6"/>
  <c r="G51" i="6" s="1"/>
  <c r="G3" i="6" s="1"/>
</calcChain>
</file>

<file path=xl/sharedStrings.xml><?xml version="1.0" encoding="utf-8"?>
<sst xmlns="http://schemas.openxmlformats.org/spreadsheetml/2006/main" count="202" uniqueCount="71">
  <si>
    <t>見積金額(応急修理分)</t>
  </si>
  <si>
    <t>円</t>
  </si>
  <si>
    <t>(他に被災者負担分</t>
  </si>
  <si>
    <t>円)</t>
  </si>
  <si>
    <t>工　事　名　称</t>
  </si>
  <si>
    <t>対象
(※1)</t>
  </si>
  <si>
    <t>数　量</t>
  </si>
  <si>
    <t>単　価</t>
  </si>
  <si>
    <t>金　額</t>
  </si>
  <si>
    <t>備　　考</t>
  </si>
  <si>
    <t>○</t>
  </si>
  <si>
    <t>一</t>
  </si>
  <si>
    <t>●●●</t>
  </si>
  <si>
    <t>●</t>
  </si>
  <si>
    <t>㎡</t>
  </si>
  <si>
    <t>　便器取替え</t>
  </si>
  <si>
    <t>台</t>
  </si>
  <si>
    <t>　配管工事</t>
  </si>
  <si>
    <t>ｍ</t>
  </si>
  <si>
    <t>老朽化による取り替え</t>
  </si>
  <si>
    <t>　合　　計</t>
  </si>
  <si>
    <t>受付番号</t>
  </si>
  <si>
    <t>受付担当者名</t>
  </si>
  <si>
    <r>
      <t>　応急修理分　　</t>
    </r>
    <r>
      <rPr>
        <b/>
        <sz val="9"/>
        <rFont val="ＭＳ ゴシック"/>
        <family val="3"/>
        <charset val="128"/>
      </rPr>
      <t>※595,000円を超える場合は、595,000円　</t>
    </r>
    <phoneticPr fontId="15"/>
  </si>
  <si>
    <t>※1　住宅の応急修理の対象となる工事について「○」を、対象とならない工事について「×」を記入すること。</t>
    <phoneticPr fontId="15"/>
  </si>
  <si>
    <t>※2 １世帯あたりの限度額を超える部分の工事については被災者負担分に計上すること。</t>
    <phoneticPr fontId="15"/>
  </si>
  <si>
    <t>×</t>
    <phoneticPr fontId="15"/>
  </si>
  <si>
    <t>準半壊用</t>
    <rPh sb="0" eb="1">
      <t>ジュン</t>
    </rPh>
    <rPh sb="1" eb="3">
      <t>ハンカイ</t>
    </rPh>
    <rPh sb="3" eb="4">
      <t>ヨウ</t>
    </rPh>
    <phoneticPr fontId="15"/>
  </si>
  <si>
    <t>円</t>
    <rPh sb="0" eb="1">
      <t>エン</t>
    </rPh>
    <phoneticPr fontId="15"/>
  </si>
  <si>
    <t>１　内装工事</t>
    <rPh sb="2" eb="4">
      <t>ナイソウ</t>
    </rPh>
    <rPh sb="4" eb="6">
      <t>コウジ</t>
    </rPh>
    <phoneticPr fontId="15"/>
  </si>
  <si>
    <t>②</t>
    <phoneticPr fontId="15"/>
  </si>
  <si>
    <t>※以下対象外工事</t>
    <rPh sb="1" eb="3">
      <t>イカ</t>
    </rPh>
    <rPh sb="3" eb="6">
      <t>タイショウガイ</t>
    </rPh>
    <rPh sb="6" eb="8">
      <t>コウジ</t>
    </rPh>
    <phoneticPr fontId="15"/>
  </si>
  <si>
    <t>※金額については、諸経費・消費税込みとする</t>
    <phoneticPr fontId="15"/>
  </si>
  <si>
    <t>＜様式第３号（別紙）＞</t>
    <rPh sb="7" eb="9">
      <t>ベッシ</t>
    </rPh>
    <phoneticPr fontId="15"/>
  </si>
  <si>
    <t>修理見積内訳書【記載例】</t>
    <rPh sb="0" eb="2">
      <t>シュウリ</t>
    </rPh>
    <rPh sb="2" eb="4">
      <t>ミツ</t>
    </rPh>
    <rPh sb="4" eb="7">
      <t>ウチワケショ</t>
    </rPh>
    <rPh sb="8" eb="10">
      <t>キサイ</t>
    </rPh>
    <rPh sb="10" eb="11">
      <t>レイ</t>
    </rPh>
    <phoneticPr fontId="15"/>
  </si>
  <si>
    <t>※以下対象内工事</t>
    <rPh sb="1" eb="3">
      <t>イカ</t>
    </rPh>
    <rPh sb="3" eb="5">
      <t>タイショウ</t>
    </rPh>
    <rPh sb="5" eb="6">
      <t>ウチ</t>
    </rPh>
    <rPh sb="6" eb="8">
      <t>コウジ</t>
    </rPh>
    <phoneticPr fontId="15"/>
  </si>
  <si>
    <t>（業者名）</t>
    <rPh sb="1" eb="3">
      <t>ギョウシャ</t>
    </rPh>
    <rPh sb="3" eb="4">
      <t>ナ</t>
    </rPh>
    <phoneticPr fontId="15"/>
  </si>
  <si>
    <t>住　　　所</t>
    <rPh sb="0" eb="1">
      <t>ジュウ</t>
    </rPh>
    <rPh sb="4" eb="5">
      <t>トコロ</t>
    </rPh>
    <phoneticPr fontId="15"/>
  </si>
  <si>
    <t>組 織 名</t>
    <rPh sb="0" eb="1">
      <t>クミ</t>
    </rPh>
    <rPh sb="2" eb="3">
      <t>オリ</t>
    </rPh>
    <rPh sb="4" eb="5">
      <t>ナ</t>
    </rPh>
    <phoneticPr fontId="15"/>
  </si>
  <si>
    <t>代表者氏名</t>
    <rPh sb="0" eb="3">
      <t>ダイヒョウシャ</t>
    </rPh>
    <rPh sb="3" eb="5">
      <t>シメイ</t>
    </rPh>
    <phoneticPr fontId="15"/>
  </si>
  <si>
    <t>修理見積内訳書</t>
    <rPh sb="0" eb="2">
      <t>シュウリ</t>
    </rPh>
    <rPh sb="2" eb="4">
      <t>ミツ</t>
    </rPh>
    <rPh sb="4" eb="7">
      <t>ウチワケショ</t>
    </rPh>
    <phoneticPr fontId="15"/>
  </si>
  <si>
    <t>工事名　：　○○○○邸　応急修理</t>
    <rPh sb="0" eb="2">
      <t>コウジ</t>
    </rPh>
    <rPh sb="2" eb="3">
      <t>メイ</t>
    </rPh>
    <rPh sb="10" eb="11">
      <t>テイ</t>
    </rPh>
    <rPh sb="12" eb="14">
      <t>オウキュウ</t>
    </rPh>
    <rPh sb="14" eb="16">
      <t>シュウリ</t>
    </rPh>
    <phoneticPr fontId="15"/>
  </si>
  <si>
    <t>工事場所　：　大牟田市○○町○○番地</t>
    <rPh sb="0" eb="2">
      <t>コウジ</t>
    </rPh>
    <rPh sb="2" eb="4">
      <t>バショ</t>
    </rPh>
    <rPh sb="7" eb="11">
      <t>オオムタシ</t>
    </rPh>
    <rPh sb="13" eb="14">
      <t>マチ</t>
    </rPh>
    <rPh sb="16" eb="18">
      <t>バンチ</t>
    </rPh>
    <phoneticPr fontId="15"/>
  </si>
  <si>
    <r>
      <t>　応急修理分　　</t>
    </r>
    <r>
      <rPr>
        <b/>
        <sz val="9"/>
        <rFont val="ＭＳ ゴシック"/>
        <family val="3"/>
        <charset val="128"/>
      </rPr>
      <t>※300,000円を超える場合は、300,000円　</t>
    </r>
    <phoneticPr fontId="15"/>
  </si>
  <si>
    <t>大規模半壊・半壊用</t>
    <rPh sb="0" eb="3">
      <t>ダイキボ</t>
    </rPh>
    <rPh sb="3" eb="5">
      <t>ハンカイ</t>
    </rPh>
    <rPh sb="6" eb="8">
      <t>ハンカイ</t>
    </rPh>
    <rPh sb="8" eb="9">
      <t>ヨウ</t>
    </rPh>
    <phoneticPr fontId="15"/>
  </si>
  <si>
    <t>　（うち消費税）</t>
    <phoneticPr fontId="15"/>
  </si>
  <si>
    <t>円</t>
    <rPh sb="0" eb="1">
      <t>エン</t>
    </rPh>
    <phoneticPr fontId="15"/>
  </si>
  <si>
    <t>　総工事費</t>
    <rPh sb="1" eb="2">
      <t>ソウ</t>
    </rPh>
    <rPh sb="2" eb="5">
      <t>コウジヒ</t>
    </rPh>
    <phoneticPr fontId="15"/>
  </si>
  <si>
    <t>円</t>
    <phoneticPr fontId="15"/>
  </si>
  <si>
    <t>①(※2)</t>
    <phoneticPr fontId="15"/>
  </si>
  <si>
    <t>③</t>
    <phoneticPr fontId="15"/>
  </si>
  <si>
    <t>　床下地補修</t>
    <rPh sb="1" eb="2">
      <t>ユカ</t>
    </rPh>
    <rPh sb="2" eb="4">
      <t>シタジ</t>
    </rPh>
    <rPh sb="4" eb="6">
      <t>ホシュウ</t>
    </rPh>
    <phoneticPr fontId="15"/>
  </si>
  <si>
    <t>　フローリング張替え</t>
    <rPh sb="7" eb="9">
      <t>ハリカ</t>
    </rPh>
    <phoneticPr fontId="15"/>
  </si>
  <si>
    <t>　壁紙張替え</t>
    <rPh sb="1" eb="3">
      <t>カベガミ</t>
    </rPh>
    <rPh sb="3" eb="5">
      <t>ハリカ</t>
    </rPh>
    <phoneticPr fontId="15"/>
  </si>
  <si>
    <r>
      <t>　被災者負担分</t>
    </r>
    <r>
      <rPr>
        <b/>
        <sz val="9"/>
        <rFont val="ＭＳ ゴシック"/>
        <family val="3"/>
        <charset val="128"/>
      </rPr>
      <t>（応急修理限度額超過分）</t>
    </r>
    <phoneticPr fontId="15"/>
  </si>
  <si>
    <r>
      <t>　被災者負担分</t>
    </r>
    <r>
      <rPr>
        <b/>
        <sz val="9"/>
        <rFont val="ＭＳ ゴシック"/>
        <family val="3"/>
        <charset val="128"/>
      </rPr>
      <t>（対象外分）</t>
    </r>
    <phoneticPr fontId="15"/>
  </si>
  <si>
    <t>　被災者負担分合計（応急修理限度額超過分 +　対象外分）</t>
    <rPh sb="7" eb="9">
      <t>ゴウケイ</t>
    </rPh>
    <phoneticPr fontId="15"/>
  </si>
  <si>
    <t>寝室</t>
    <rPh sb="0" eb="2">
      <t>シンシツ</t>
    </rPh>
    <phoneticPr fontId="15"/>
  </si>
  <si>
    <t>便所</t>
    <rPh sb="0" eb="2">
      <t>ベンジョ</t>
    </rPh>
    <phoneticPr fontId="15"/>
  </si>
  <si>
    <t>①+②+③</t>
    <phoneticPr fontId="15"/>
  </si>
  <si>
    <t>①+②+③</t>
    <phoneticPr fontId="15"/>
  </si>
  <si>
    <r>
      <t>工事名　</t>
    </r>
    <r>
      <rPr>
        <b/>
        <u/>
        <sz val="14"/>
        <color rgb="FF000000"/>
        <rFont val="ＭＳ Ｐ明朝"/>
        <family val="1"/>
        <charset val="128"/>
      </rPr>
      <t xml:space="preserve">               邸　応急修理</t>
    </r>
    <rPh sb="0" eb="2">
      <t>コウジ</t>
    </rPh>
    <rPh sb="2" eb="3">
      <t>メイ</t>
    </rPh>
    <rPh sb="19" eb="20">
      <t>テイ</t>
    </rPh>
    <rPh sb="21" eb="23">
      <t>オウキュウ</t>
    </rPh>
    <rPh sb="23" eb="25">
      <t>シュウリ</t>
    </rPh>
    <phoneticPr fontId="15"/>
  </si>
  <si>
    <r>
      <t>工事場所　：　</t>
    </r>
    <r>
      <rPr>
        <b/>
        <u/>
        <sz val="14"/>
        <color rgb="FF000000"/>
        <rFont val="ＭＳ Ｐ明朝"/>
        <family val="1"/>
        <charset val="128"/>
      </rPr>
      <t xml:space="preserve">大牟田市 </t>
    </r>
    <r>
      <rPr>
        <b/>
        <u/>
        <sz val="14"/>
        <color rgb="FF000000"/>
        <rFont val="ＭＳ Ｐ明朝"/>
        <family val="1"/>
        <charset val="128"/>
      </rPr>
      <t xml:space="preserve">　　  </t>
    </r>
    <rPh sb="0" eb="2">
      <t>コウジ</t>
    </rPh>
    <rPh sb="2" eb="4">
      <t>バショ</t>
    </rPh>
    <rPh sb="7" eb="11">
      <t>オオムタシ</t>
    </rPh>
    <phoneticPr fontId="15"/>
  </si>
  <si>
    <r>
      <rPr>
        <b/>
        <sz val="14"/>
        <color rgb="FF000000"/>
        <rFont val="ＭＳ Ｐ明朝"/>
        <family val="1"/>
        <charset val="128"/>
      </rPr>
      <t>工事名　：</t>
    </r>
    <r>
      <rPr>
        <b/>
        <u/>
        <sz val="14"/>
        <color rgb="FF000000"/>
        <rFont val="ＭＳ Ｐ明朝"/>
        <family val="1"/>
        <charset val="128"/>
      </rPr>
      <t>　　　　　　　　　　邸　応急修理</t>
    </r>
    <rPh sb="0" eb="2">
      <t>コウジ</t>
    </rPh>
    <rPh sb="2" eb="3">
      <t>メイ</t>
    </rPh>
    <rPh sb="15" eb="16">
      <t>テイ</t>
    </rPh>
    <rPh sb="17" eb="19">
      <t>オウキュウ</t>
    </rPh>
    <rPh sb="19" eb="21">
      <t>シュウリ</t>
    </rPh>
    <phoneticPr fontId="15"/>
  </si>
  <si>
    <r>
      <t>工事場所　：　</t>
    </r>
    <r>
      <rPr>
        <b/>
        <u/>
        <sz val="14"/>
        <color rgb="FF000000"/>
        <rFont val="ＭＳ Ｐ明朝"/>
        <family val="1"/>
        <charset val="128"/>
      </rPr>
      <t>大牟田市</t>
    </r>
    <rPh sb="0" eb="2">
      <t>コウジ</t>
    </rPh>
    <rPh sb="2" eb="4">
      <t>バショ</t>
    </rPh>
    <rPh sb="7" eb="11">
      <t>オオムタシ</t>
    </rPh>
    <phoneticPr fontId="15"/>
  </si>
  <si>
    <t>　床塩ビシート</t>
    <rPh sb="1" eb="2">
      <t>ユカ</t>
    </rPh>
    <rPh sb="2" eb="3">
      <t>エン</t>
    </rPh>
    <phoneticPr fontId="15"/>
  </si>
  <si>
    <t>１　床工事</t>
    <rPh sb="2" eb="3">
      <t>ユカ</t>
    </rPh>
    <rPh sb="3" eb="5">
      <t>コウジ</t>
    </rPh>
    <phoneticPr fontId="15"/>
  </si>
  <si>
    <t>２　設備工事</t>
    <rPh sb="2" eb="4">
      <t>セツビ</t>
    </rPh>
    <rPh sb="4" eb="6">
      <t>コウジ</t>
    </rPh>
    <phoneticPr fontId="15"/>
  </si>
  <si>
    <t>　　　　　　　　　　　　　　　　　　　　　　　　　　　　　　　　　　</t>
    <phoneticPr fontId="15"/>
  </si>
  <si>
    <t>担当者</t>
    <rPh sb="0" eb="3">
      <t>タントウシャ</t>
    </rPh>
    <phoneticPr fontId="15"/>
  </si>
  <si>
    <t>　電話番号</t>
    <rPh sb="1" eb="3">
      <t>デンワ</t>
    </rPh>
    <rPh sb="3" eb="5">
      <t>バンゴウ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</si>
</sst>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2">
    <font>
      <sz val="11"/>
      <name val="ＭＳ Ｐゴシック"/>
      <family val="3"/>
      <charset val="128"/>
    </font>
    <font>
      <b/>
      <sz val="16"/>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b/>
      <sz val="10.5"/>
      <name val="ＭＳ ゴシック"/>
      <family val="3"/>
      <charset val="128"/>
    </font>
    <font>
      <sz val="10"/>
      <name val="ＭＳ 明朝"/>
      <family val="1"/>
      <charset val="128"/>
    </font>
    <font>
      <sz val="11"/>
      <name val="ＭＳ 明朝"/>
      <family val="1"/>
      <charset val="128"/>
    </font>
    <font>
      <b/>
      <sz val="10"/>
      <name val="ＭＳ ゴシック"/>
      <family val="3"/>
      <charset val="128"/>
    </font>
    <font>
      <b/>
      <sz val="10"/>
      <name val="ＭＳ 明朝"/>
      <family val="1"/>
      <charset val="128"/>
    </font>
    <font>
      <b/>
      <sz val="11"/>
      <name val="ＭＳ Ｐゴシック"/>
      <family val="3"/>
      <charset val="128"/>
    </font>
    <font>
      <sz val="8"/>
      <name val="ＭＳ 明朝"/>
      <family val="1"/>
      <charset val="128"/>
    </font>
    <font>
      <sz val="11"/>
      <name val="ＭＳ Ｐ明朝"/>
      <family val="1"/>
      <charset val="128"/>
    </font>
    <font>
      <sz val="10.5"/>
      <name val="ＭＳ Ｐ明朝"/>
      <family val="1"/>
      <charset val="128"/>
    </font>
    <font>
      <sz val="11"/>
      <name val="ＭＳ Ｐゴシック"/>
      <family val="3"/>
      <charset val="128"/>
    </font>
    <font>
      <sz val="6"/>
      <name val="ＭＳ Ｐゴシック"/>
      <family val="3"/>
      <charset val="128"/>
    </font>
    <font>
      <b/>
      <sz val="9"/>
      <name val="ＭＳ 明朝"/>
      <family val="1"/>
      <charset val="128"/>
    </font>
    <font>
      <sz val="10"/>
      <name val="ＭＳ Ｐゴシック"/>
      <family val="3"/>
      <charset val="128"/>
    </font>
    <font>
      <b/>
      <sz val="9"/>
      <name val="ＭＳ ゴシック"/>
      <family val="3"/>
      <charset val="128"/>
    </font>
    <font>
      <sz val="9.5"/>
      <color rgb="FF000000"/>
      <name val="ＭＳ Ｐ明朝"/>
      <family val="1"/>
      <charset val="128"/>
    </font>
    <font>
      <sz val="10"/>
      <color rgb="FF000000"/>
      <name val="ＭＳ Ｐ明朝"/>
      <family val="1"/>
      <charset val="128"/>
    </font>
    <font>
      <sz val="9"/>
      <color rgb="FF000000"/>
      <name val="ＭＳ Ｐ明朝"/>
      <family val="1"/>
      <charset val="128"/>
    </font>
    <font>
      <sz val="8"/>
      <color theme="1"/>
      <name val="ＭＳ Ｐ明朝"/>
      <family val="1"/>
      <charset val="128"/>
    </font>
    <font>
      <sz val="11"/>
      <color rgb="FFFF0000"/>
      <name val="ＭＳ Ｐゴシック"/>
      <family val="3"/>
      <charset val="128"/>
    </font>
    <font>
      <sz val="12"/>
      <name val="ＭＳ 明朝"/>
      <family val="1"/>
      <charset val="128"/>
    </font>
    <font>
      <sz val="11"/>
      <color theme="1"/>
      <name val="ＭＳ Ｐゴシック"/>
      <family val="3"/>
      <charset val="128"/>
    </font>
    <font>
      <b/>
      <sz val="14"/>
      <color rgb="FF000000"/>
      <name val="ＭＳ Ｐ明朝"/>
      <family val="1"/>
      <charset val="128"/>
    </font>
    <font>
      <b/>
      <sz val="14"/>
      <name val="ＭＳ Ｐゴシック"/>
      <family val="3"/>
      <charset val="128"/>
    </font>
    <font>
      <sz val="10"/>
      <color theme="1"/>
      <name val="ＭＳ 明朝"/>
      <family val="1"/>
      <charset val="128"/>
    </font>
    <font>
      <b/>
      <sz val="12"/>
      <color theme="1"/>
      <name val="ＭＳ Ｐゴシック"/>
      <family val="3"/>
      <charset val="128"/>
    </font>
    <font>
      <sz val="10"/>
      <name val="ＭＳ ゴシック"/>
      <family val="3"/>
      <charset val="128"/>
    </font>
    <font>
      <b/>
      <u/>
      <sz val="14"/>
      <color rgb="FF000000"/>
      <name val="ＭＳ Ｐ明朝"/>
      <family val="1"/>
      <charset val="128"/>
    </font>
  </fonts>
  <fills count="2">
    <fill>
      <patternFill patternType="none"/>
    </fill>
    <fill>
      <patternFill patternType="gray125"/>
    </fill>
  </fills>
  <borders count="22">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thin">
        <color auto="1"/>
      </bottom>
      <diagonal/>
    </border>
    <border>
      <left/>
      <right/>
      <top/>
      <bottom style="hair">
        <color auto="1"/>
      </bottom>
      <diagonal/>
    </border>
    <border>
      <left/>
      <right/>
      <top style="hair">
        <color auto="1"/>
      </top>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xf numFmtId="38" fontId="14" fillId="0" borderId="0" applyBorder="0" applyAlignment="0" applyProtection="0"/>
  </cellStyleXfs>
  <cellXfs count="123">
    <xf numFmtId="0" fontId="0" fillId="0" borderId="0" xfId="0"/>
    <xf numFmtId="0" fontId="0" fillId="0" borderId="0" xfId="0" applyAlignment="1">
      <alignment vertical="center"/>
    </xf>
    <xf numFmtId="0" fontId="2" fillId="0" borderId="1" xfId="0" applyFont="1" applyBorder="1" applyAlignment="1">
      <alignment horizontal="right" vertical="center" shrinkToFit="1"/>
    </xf>
    <xf numFmtId="176" fontId="2" fillId="0" borderId="1" xfId="0" applyNumberFormat="1" applyFont="1" applyBorder="1" applyAlignment="1">
      <alignment vertical="center" shrinkToFit="1"/>
    </xf>
    <xf numFmtId="38" fontId="4" fillId="0" borderId="1" xfId="1" applyFont="1" applyBorder="1" applyAlignment="1" applyProtection="1">
      <alignment horizontal="center" vertical="center" shrinkToFit="1"/>
    </xf>
    <xf numFmtId="0" fontId="3" fillId="0" borderId="1" xfId="0" applyFont="1" applyBorder="1" applyAlignment="1">
      <alignment horizontal="left" vertical="center" shrinkToFit="1"/>
    </xf>
    <xf numFmtId="0" fontId="5" fillId="0" borderId="0" xfId="0" applyFont="1" applyBorder="1" applyAlignment="1">
      <alignment horizontal="left" vertical="center"/>
    </xf>
    <xf numFmtId="0" fontId="2" fillId="0" borderId="0" xfId="0" applyFont="1" applyBorder="1" applyAlignment="1">
      <alignment horizontal="center" vertical="center"/>
    </xf>
    <xf numFmtId="176"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6" fillId="0" borderId="4" xfId="0" applyFont="1" applyBorder="1" applyAlignment="1">
      <alignment horizontal="justify" vertical="center" wrapText="1"/>
    </xf>
    <xf numFmtId="0" fontId="7" fillId="0" borderId="5" xfId="0" applyFont="1" applyBorder="1" applyAlignment="1">
      <alignment horizontal="center" vertical="center" wrapText="1"/>
    </xf>
    <xf numFmtId="0" fontId="6" fillId="0" borderId="6" xfId="0" applyFont="1" applyBorder="1" applyAlignment="1">
      <alignment horizontal="right" vertical="center" wrapText="1"/>
    </xf>
    <xf numFmtId="0" fontId="6" fillId="0" borderId="5" xfId="0" applyFont="1" applyBorder="1" applyAlignment="1">
      <alignment horizontal="left" vertical="center" wrapText="1"/>
    </xf>
    <xf numFmtId="38" fontId="6" fillId="0" borderId="6" xfId="1" applyFont="1" applyBorder="1" applyAlignment="1" applyProtection="1">
      <alignment horizontal="right" vertical="center" wrapText="1"/>
    </xf>
    <xf numFmtId="0" fontId="7" fillId="0" borderId="4" xfId="0" applyFont="1" applyBorder="1" applyAlignment="1">
      <alignment horizontal="justify" vertical="center" wrapText="1"/>
    </xf>
    <xf numFmtId="0" fontId="7" fillId="0" borderId="7" xfId="0" applyFont="1" applyBorder="1" applyAlignment="1">
      <alignment horizontal="right" vertical="center" wrapText="1"/>
    </xf>
    <xf numFmtId="0" fontId="7" fillId="0" borderId="5" xfId="0" applyFont="1" applyBorder="1" applyAlignment="1">
      <alignment horizontal="left" vertical="center" wrapText="1"/>
    </xf>
    <xf numFmtId="0" fontId="6" fillId="0" borderId="7" xfId="0" applyFont="1" applyBorder="1" applyAlignment="1">
      <alignment horizontal="right" vertical="center" wrapText="1"/>
    </xf>
    <xf numFmtId="0" fontId="6" fillId="0" borderId="2" xfId="0" applyFont="1" applyBorder="1" applyAlignment="1">
      <alignment horizontal="justify"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center" wrapText="1"/>
    </xf>
    <xf numFmtId="38" fontId="6" fillId="0" borderId="7" xfId="1" applyFont="1" applyBorder="1" applyAlignment="1" applyProtection="1">
      <alignment horizontal="right" vertical="center" wrapText="1"/>
    </xf>
    <xf numFmtId="0" fontId="7" fillId="0" borderId="9" xfId="0" applyFont="1" applyBorder="1" applyAlignment="1">
      <alignment horizontal="center" vertical="center" wrapText="1"/>
    </xf>
    <xf numFmtId="0" fontId="6" fillId="0" borderId="9" xfId="0" applyFont="1" applyBorder="1" applyAlignment="1">
      <alignment horizontal="left" vertical="center" wrapText="1"/>
    </xf>
    <xf numFmtId="38" fontId="6" fillId="0" borderId="10" xfId="1" applyFont="1" applyBorder="1" applyAlignment="1" applyProtection="1">
      <alignment horizontal="right" vertical="center" wrapText="1"/>
    </xf>
    <xf numFmtId="0" fontId="6" fillId="0" borderId="11"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2" xfId="0" applyFont="1" applyBorder="1" applyAlignment="1">
      <alignment horizontal="right" vertical="center" wrapText="1"/>
    </xf>
    <xf numFmtId="38" fontId="6" fillId="0" borderId="12" xfId="1" applyFont="1" applyBorder="1" applyAlignment="1" applyProtection="1">
      <alignment horizontal="right" vertical="center" wrapText="1"/>
    </xf>
    <xf numFmtId="0" fontId="6" fillId="0" borderId="13" xfId="0" applyFont="1" applyBorder="1" applyAlignment="1">
      <alignment horizontal="left" vertical="center" wrapText="1"/>
    </xf>
    <xf numFmtId="0" fontId="7" fillId="0" borderId="14"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0" xfId="0" applyFont="1" applyBorder="1" applyAlignment="1">
      <alignment horizontal="right" vertical="center" wrapText="1"/>
    </xf>
    <xf numFmtId="0" fontId="7" fillId="0" borderId="9" xfId="0" applyFont="1" applyBorder="1" applyAlignment="1">
      <alignment horizontal="right" vertical="center" wrapText="1"/>
    </xf>
    <xf numFmtId="38" fontId="9" fillId="0" borderId="12" xfId="1" applyFont="1" applyBorder="1" applyAlignment="1" applyProtection="1">
      <alignment horizontal="right" vertical="center" wrapText="1"/>
    </xf>
    <xf numFmtId="0" fontId="6" fillId="0" borderId="14" xfId="0" applyFont="1" applyBorder="1" applyAlignment="1">
      <alignment horizontal="justify" vertical="center" wrapText="1"/>
    </xf>
    <xf numFmtId="0" fontId="10" fillId="0" borderId="0" xfId="0" applyFont="1" applyAlignment="1">
      <alignment vertical="center"/>
    </xf>
    <xf numFmtId="0" fontId="8" fillId="0" borderId="11" xfId="0" applyFont="1" applyBorder="1" applyAlignment="1">
      <alignment vertical="center"/>
    </xf>
    <xf numFmtId="0" fontId="11" fillId="0" borderId="0" xfId="0" applyFont="1" applyAlignment="1">
      <alignment horizontal="justify"/>
    </xf>
    <xf numFmtId="0" fontId="7" fillId="0" borderId="0" xfId="0" applyFont="1" applyAlignment="1">
      <alignment vertical="center"/>
    </xf>
    <xf numFmtId="0" fontId="6" fillId="0" borderId="0" xfId="0" applyFont="1" applyAlignment="1">
      <alignment vertical="center"/>
    </xf>
    <xf numFmtId="0" fontId="0" fillId="0" borderId="0" xfId="0" applyAlignment="1">
      <alignment horizontal="center" vertical="center"/>
    </xf>
    <xf numFmtId="0" fontId="12" fillId="0" borderId="0" xfId="0" applyFont="1"/>
    <xf numFmtId="0" fontId="13" fillId="0" borderId="0" xfId="0" applyFont="1" applyAlignment="1">
      <alignment horizontal="right"/>
    </xf>
    <xf numFmtId="0" fontId="20" fillId="0" borderId="0" xfId="0" applyFont="1" applyAlignment="1">
      <alignment horizontal="left" vertical="center"/>
    </xf>
    <xf numFmtId="0" fontId="17" fillId="0" borderId="0" xfId="0" applyFont="1" applyAlignment="1">
      <alignment vertical="center"/>
    </xf>
    <xf numFmtId="0" fontId="0" fillId="0" borderId="0" xfId="0" applyAlignment="1">
      <alignment horizontal="right" vertical="top"/>
    </xf>
    <xf numFmtId="0" fontId="21" fillId="0" borderId="0" xfId="0" applyFont="1" applyAlignment="1">
      <alignment horizontal="right" vertical="top"/>
    </xf>
    <xf numFmtId="0" fontId="22" fillId="0" borderId="0" xfId="0" applyFont="1" applyAlignment="1">
      <alignment horizontal="right" vertical="top"/>
    </xf>
    <xf numFmtId="0" fontId="6" fillId="0" borderId="5" xfId="0" applyFont="1" applyBorder="1" applyAlignment="1">
      <alignment horizontal="justify" vertical="center"/>
    </xf>
    <xf numFmtId="0" fontId="6" fillId="0" borderId="9" xfId="0" applyFont="1" applyBorder="1" applyAlignment="1">
      <alignment horizontal="justify" vertical="center"/>
    </xf>
    <xf numFmtId="0" fontId="6" fillId="0" borderId="3" xfId="0" applyFont="1" applyBorder="1" applyAlignment="1">
      <alignment horizontal="justify" vertical="center"/>
    </xf>
    <xf numFmtId="0" fontId="24" fillId="0" borderId="0" xfId="0" applyFont="1" applyAlignment="1">
      <alignment horizontal="left"/>
    </xf>
    <xf numFmtId="0" fontId="12" fillId="0" borderId="2" xfId="0" applyFont="1" applyBorder="1" applyAlignment="1">
      <alignment horizontal="center"/>
    </xf>
    <xf numFmtId="0" fontId="1" fillId="0" borderId="0"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9" xfId="0" applyFont="1" applyBorder="1" applyAlignment="1">
      <alignment horizontal="left" vertical="center" wrapText="1"/>
    </xf>
    <xf numFmtId="0" fontId="6" fillId="0" borderId="10" xfId="0" applyFont="1" applyBorder="1" applyAlignment="1">
      <alignment horizontal="right" vertical="center" wrapText="1"/>
    </xf>
    <xf numFmtId="0" fontId="6" fillId="0" borderId="12" xfId="0" applyFont="1" applyBorder="1" applyAlignment="1">
      <alignment horizontal="right" vertical="center" wrapText="1"/>
    </xf>
    <xf numFmtId="0" fontId="6" fillId="0" borderId="13" xfId="0" applyFont="1" applyBorder="1" applyAlignment="1">
      <alignment horizontal="justify" vertical="center"/>
    </xf>
    <xf numFmtId="0" fontId="6" fillId="0" borderId="13" xfId="0" applyFont="1" applyBorder="1" applyAlignment="1">
      <alignment horizontal="left" vertical="center"/>
    </xf>
    <xf numFmtId="0" fontId="8" fillId="0" borderId="0" xfId="0" applyFont="1" applyBorder="1" applyAlignment="1">
      <alignment horizontal="left" vertical="center"/>
    </xf>
    <xf numFmtId="0" fontId="2" fillId="0" borderId="0" xfId="0"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0" xfId="0" applyNumberFormat="1" applyFont="1" applyBorder="1" applyAlignment="1">
      <alignment vertical="center" shrinkToFit="1"/>
    </xf>
    <xf numFmtId="0" fontId="3" fillId="0" borderId="0" xfId="0" applyFont="1" applyBorder="1" applyAlignment="1">
      <alignment horizontal="right" vertical="center" shrinkToFit="1"/>
    </xf>
    <xf numFmtId="38" fontId="4" fillId="0" borderId="0" xfId="1" applyFont="1" applyBorder="1" applyAlignment="1" applyProtection="1">
      <alignment horizontal="center" vertical="center" shrinkToFit="1"/>
    </xf>
    <xf numFmtId="0" fontId="3" fillId="0" borderId="0" xfId="0" applyFont="1" applyBorder="1" applyAlignment="1">
      <alignment horizontal="left" vertical="center" shrinkToFit="1"/>
    </xf>
    <xf numFmtId="0" fontId="6" fillId="0" borderId="17" xfId="0" applyFont="1" applyBorder="1" applyAlignment="1">
      <alignment horizontal="right" vertical="center"/>
    </xf>
    <xf numFmtId="0" fontId="6" fillId="0" borderId="2" xfId="0" applyFont="1" applyBorder="1" applyAlignment="1">
      <alignment horizontal="center" vertical="center" wrapText="1"/>
    </xf>
    <xf numFmtId="0" fontId="19" fillId="0" borderId="18" xfId="0" applyFont="1" applyBorder="1" applyAlignment="1">
      <alignment horizontal="left" vertical="center"/>
    </xf>
    <xf numFmtId="0" fontId="23" fillId="0" borderId="18" xfId="0" applyFont="1" applyBorder="1" applyAlignment="1">
      <alignment vertical="center"/>
    </xf>
    <xf numFmtId="0" fontId="25" fillId="0" borderId="18" xfId="0" applyFont="1" applyBorder="1" applyAlignment="1">
      <alignment horizontal="right" vertical="center"/>
    </xf>
    <xf numFmtId="0" fontId="0" fillId="0" borderId="19" xfId="0" applyBorder="1"/>
    <xf numFmtId="0" fontId="0" fillId="0" borderId="18" xfId="0" applyBorder="1" applyAlignment="1">
      <alignment horizontal="center" vertical="center"/>
    </xf>
    <xf numFmtId="0" fontId="12" fillId="0" borderId="2" xfId="0" applyFont="1" applyBorder="1" applyAlignment="1">
      <alignment horizontal="center"/>
    </xf>
    <xf numFmtId="0" fontId="1" fillId="0" borderId="0" xfId="0" applyFont="1" applyBorder="1" applyAlignment="1">
      <alignment horizontal="center" vertical="center"/>
    </xf>
    <xf numFmtId="0" fontId="6" fillId="0" borderId="3" xfId="0" applyFont="1" applyBorder="1" applyAlignment="1">
      <alignment horizontal="center" vertical="center" wrapText="1"/>
    </xf>
    <xf numFmtId="0" fontId="8" fillId="0" borderId="12" xfId="0" applyFont="1" applyBorder="1" applyAlignment="1">
      <alignment horizontal="left" vertical="center" wrapText="1"/>
    </xf>
    <xf numFmtId="0" fontId="16" fillId="0" borderId="12" xfId="0" applyFont="1" applyBorder="1" applyAlignment="1">
      <alignment horizontal="left" vertical="center" wrapText="1"/>
    </xf>
    <xf numFmtId="38" fontId="28" fillId="0" borderId="12" xfId="1" applyFont="1" applyBorder="1" applyAlignment="1" applyProtection="1">
      <alignment horizontal="right" vertical="center" wrapText="1"/>
    </xf>
    <xf numFmtId="0" fontId="29" fillId="0" borderId="16" xfId="0" applyFont="1" applyBorder="1" applyAlignment="1">
      <alignment horizontal="center"/>
    </xf>
    <xf numFmtId="0" fontId="30" fillId="0" borderId="11" xfId="0" applyFont="1" applyBorder="1" applyAlignment="1">
      <alignment horizontal="left" vertical="center" wrapText="1"/>
    </xf>
    <xf numFmtId="0" fontId="9" fillId="0" borderId="13" xfId="0" applyFont="1" applyBorder="1" applyAlignment="1">
      <alignment horizontal="left" vertical="center" wrapText="1"/>
    </xf>
    <xf numFmtId="0" fontId="7" fillId="0" borderId="12" xfId="0" applyFont="1" applyBorder="1" applyAlignment="1">
      <alignment horizontal="center" vertical="center" wrapText="1"/>
    </xf>
    <xf numFmtId="0" fontId="7" fillId="0" borderId="12" xfId="0" applyFont="1" applyBorder="1" applyAlignment="1">
      <alignment horizontal="left" vertical="center" wrapText="1"/>
    </xf>
    <xf numFmtId="0" fontId="6" fillId="0" borderId="12" xfId="0" applyFont="1" applyBorder="1" applyAlignment="1">
      <alignment horizontal="left" vertical="center" wrapText="1"/>
    </xf>
    <xf numFmtId="0" fontId="6" fillId="0" borderId="20" xfId="0" applyFont="1" applyBorder="1" applyAlignment="1">
      <alignment horizontal="justify" vertical="center" wrapText="1"/>
    </xf>
    <xf numFmtId="0" fontId="16" fillId="0" borderId="12" xfId="0" applyFont="1" applyBorder="1" applyAlignment="1">
      <alignment horizontal="left" vertical="center"/>
    </xf>
    <xf numFmtId="0" fontId="16" fillId="0" borderId="12" xfId="0" applyFont="1" applyBorder="1" applyAlignment="1">
      <alignment vertical="center" wrapText="1"/>
    </xf>
    <xf numFmtId="0" fontId="6" fillId="0" borderId="21" xfId="0" applyFont="1" applyBorder="1" applyAlignment="1">
      <alignment horizontal="justify" vertical="center" wrapText="1"/>
    </xf>
    <xf numFmtId="38" fontId="14" fillId="0" borderId="6" xfId="1" applyBorder="1" applyAlignment="1">
      <alignment horizontal="right" vertical="center" wrapText="1"/>
    </xf>
    <xf numFmtId="0" fontId="12" fillId="0" borderId="9" xfId="0" applyFont="1" applyBorder="1" applyAlignment="1">
      <alignment horizontal="center"/>
    </xf>
    <xf numFmtId="0" fontId="12" fillId="0" borderId="8" xfId="0" applyFont="1" applyBorder="1" applyAlignment="1">
      <alignment horizontal="center"/>
    </xf>
    <xf numFmtId="0" fontId="12" fillId="0" borderId="2" xfId="0" applyFont="1" applyBorder="1" applyAlignment="1">
      <alignment horizont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26" fillId="0" borderId="0" xfId="0" applyFont="1" applyAlignment="1">
      <alignment horizontal="left" vertical="center"/>
    </xf>
    <xf numFmtId="0" fontId="27" fillId="0" borderId="0" xfId="0" applyFont="1" applyAlignment="1">
      <alignment vertical="center"/>
    </xf>
    <xf numFmtId="0" fontId="19" fillId="0" borderId="0" xfId="0" applyFont="1" applyBorder="1" applyAlignment="1">
      <alignment horizontal="left" vertical="center"/>
    </xf>
    <xf numFmtId="0" fontId="17" fillId="0" borderId="0" xfId="0" applyFont="1" applyBorder="1" applyAlignment="1">
      <alignment horizontal="center" vertical="center"/>
    </xf>
    <xf numFmtId="0" fontId="0" fillId="0" borderId="18" xfId="0" applyBorder="1" applyAlignment="1">
      <alignment vertical="center"/>
    </xf>
    <xf numFmtId="0" fontId="26" fillId="0" borderId="0" xfId="0" applyFont="1" applyAlignment="1">
      <alignment horizontal="left" vertical="center" wrapText="1"/>
    </xf>
    <xf numFmtId="0" fontId="17" fillId="0" borderId="19" xfId="0" applyFont="1" applyBorder="1" applyAlignment="1">
      <alignment horizontal="center" vertical="center"/>
    </xf>
    <xf numFmtId="0" fontId="0" fillId="0" borderId="19" xfId="0" applyBorder="1" applyAlignment="1">
      <alignment horizontal="left" vertical="center"/>
    </xf>
    <xf numFmtId="0" fontId="0" fillId="0" borderId="18" xfId="0" applyBorder="1" applyAlignment="1">
      <alignment horizontal="left" vertical="center"/>
    </xf>
    <xf numFmtId="0" fontId="19" fillId="0" borderId="18" xfId="0" applyFont="1" applyBorder="1" applyAlignment="1">
      <alignment horizontal="left" vertical="center"/>
    </xf>
    <xf numFmtId="0" fontId="0" fillId="0" borderId="19" xfId="0" applyBorder="1" applyAlignment="1">
      <alignment horizontal="left"/>
    </xf>
    <xf numFmtId="0" fontId="0" fillId="0" borderId="18" xfId="0" applyBorder="1" applyAlignment="1">
      <alignment horizontal="left"/>
    </xf>
    <xf numFmtId="0" fontId="1" fillId="0" borderId="0" xfId="0" applyFont="1" applyBorder="1" applyAlignment="1">
      <alignment horizontal="center" vertical="center"/>
    </xf>
    <xf numFmtId="176" fontId="2" fillId="0" borderId="1" xfId="0" applyNumberFormat="1" applyFont="1" applyBorder="1" applyAlignment="1">
      <alignment horizontal="right" vertical="center" shrinkToFit="1"/>
    </xf>
    <xf numFmtId="0" fontId="3" fillId="0" borderId="1" xfId="0" applyFont="1" applyBorder="1" applyAlignment="1">
      <alignment horizontal="right" vertical="center" shrinkToFi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31" fillId="0" borderId="0" xfId="0" applyFont="1" applyAlignment="1">
      <alignment horizontal="left" vertical="center"/>
    </xf>
    <xf numFmtId="0" fontId="0" fillId="0" borderId="19" xfId="0" applyBorder="1" applyAlignment="1">
      <alignment vertical="center"/>
    </xf>
    <xf numFmtId="0" fontId="0" fillId="0" borderId="19" xfId="0" applyBorder="1" applyAlignment="1">
      <alignment horizontal="center" vertical="center"/>
    </xf>
    <xf numFmtId="0" fontId="0" fillId="0" borderId="18" xfId="0" applyBorder="1" applyAlignment="1">
      <alignment horizontal="center" vertical="center"/>
    </xf>
    <xf numFmtId="0" fontId="17" fillId="0" borderId="19" xfId="0" applyFont="1" applyBorder="1" applyAlignment="1">
      <alignment horizontal="left" vertical="center"/>
    </xf>
    <xf numFmtId="0" fontId="17" fillId="0" borderId="1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612322</xdr:colOff>
      <xdr:row>54</xdr:row>
      <xdr:rowOff>68037</xdr:rowOff>
    </xdr:from>
    <xdr:ext cx="2471959" cy="492571"/>
    <xdr:sp macro="" textlink="">
      <xdr:nvSpPr>
        <xdr:cNvPr id="2" name="テキスト ボックス 1"/>
        <xdr:cNvSpPr txBox="1"/>
      </xdr:nvSpPr>
      <xdr:spPr>
        <a:xfrm>
          <a:off x="5460547" y="9583512"/>
          <a:ext cx="2471959" cy="492571"/>
        </a:xfrm>
        <a:prstGeom prst="rect">
          <a:avLst/>
        </a:prstGeom>
        <a:solidFill>
          <a:schemeClr val="bg1"/>
        </a:solidFill>
        <a:ln w="2857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被害状況や工事予定箇所が分かる</a:t>
          </a:r>
          <a:endParaRPr kumimoji="1" lang="en-US" altLang="ja-JP" sz="1200">
            <a:latin typeface="ＭＳ Ｐゴシック" panose="020B0600070205080204" pitchFamily="50" charset="-128"/>
            <a:ea typeface="ＭＳ Ｐゴシック" panose="020B0600070205080204" pitchFamily="50" charset="-128"/>
          </a:endParaRPr>
        </a:p>
        <a:p>
          <a:pPr algn="ctr"/>
          <a:r>
            <a:rPr kumimoji="1" lang="ja-JP" altLang="en-US" sz="1200">
              <a:latin typeface="ＭＳ Ｐゴシック" panose="020B0600070205080204" pitchFamily="50" charset="-128"/>
              <a:ea typeface="ＭＳ Ｐゴシック" panose="020B0600070205080204" pitchFamily="50" charset="-128"/>
            </a:rPr>
            <a:t>写真を添付してください。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612322</xdr:colOff>
      <xdr:row>54</xdr:row>
      <xdr:rowOff>68037</xdr:rowOff>
    </xdr:from>
    <xdr:ext cx="2471959" cy="492571"/>
    <xdr:sp macro="" textlink="">
      <xdr:nvSpPr>
        <xdr:cNvPr id="2" name="テキスト ボックス 1"/>
        <xdr:cNvSpPr txBox="1"/>
      </xdr:nvSpPr>
      <xdr:spPr>
        <a:xfrm>
          <a:off x="5460547" y="9583512"/>
          <a:ext cx="2471959" cy="492571"/>
        </a:xfrm>
        <a:prstGeom prst="rect">
          <a:avLst/>
        </a:prstGeom>
        <a:solidFill>
          <a:schemeClr val="bg1"/>
        </a:solidFill>
        <a:ln w="2857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被害状況や工事予定箇所が分かる</a:t>
          </a:r>
          <a:endParaRPr kumimoji="1" lang="en-US" altLang="ja-JP" sz="1200">
            <a:latin typeface="ＭＳ Ｐゴシック" panose="020B0600070205080204" pitchFamily="50" charset="-128"/>
            <a:ea typeface="ＭＳ Ｐゴシック" panose="020B0600070205080204" pitchFamily="50" charset="-128"/>
          </a:endParaRPr>
        </a:p>
        <a:p>
          <a:pPr algn="ctr"/>
          <a:r>
            <a:rPr kumimoji="1" lang="ja-JP" altLang="en-US" sz="1200">
              <a:latin typeface="ＭＳ Ｐゴシック" panose="020B0600070205080204" pitchFamily="50" charset="-128"/>
              <a:ea typeface="ＭＳ Ｐゴシック" panose="020B0600070205080204" pitchFamily="50" charset="-128"/>
            </a:rPr>
            <a:t>写真を添付してください。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612322</xdr:colOff>
      <xdr:row>53</xdr:row>
      <xdr:rowOff>68037</xdr:rowOff>
    </xdr:from>
    <xdr:ext cx="2471959" cy="492571"/>
    <xdr:sp macro="" textlink="">
      <xdr:nvSpPr>
        <xdr:cNvPr id="6" name="テキスト ボックス 5"/>
        <xdr:cNvSpPr txBox="1"/>
      </xdr:nvSpPr>
      <xdr:spPr>
        <a:xfrm>
          <a:off x="5460547" y="9545412"/>
          <a:ext cx="2471959" cy="492571"/>
        </a:xfrm>
        <a:prstGeom prst="rect">
          <a:avLst/>
        </a:prstGeom>
        <a:solidFill>
          <a:schemeClr val="bg1"/>
        </a:solidFill>
        <a:ln w="2857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被害状況や工事予定箇所が分かる</a:t>
          </a:r>
          <a:endParaRPr kumimoji="1" lang="en-US" altLang="ja-JP" sz="1200">
            <a:latin typeface="ＭＳ Ｐゴシック" panose="020B0600070205080204" pitchFamily="50" charset="-128"/>
            <a:ea typeface="ＭＳ Ｐゴシック" panose="020B0600070205080204" pitchFamily="50" charset="-128"/>
          </a:endParaRPr>
        </a:p>
        <a:p>
          <a:pPr algn="ctr"/>
          <a:r>
            <a:rPr kumimoji="1" lang="ja-JP" altLang="en-US" sz="1200">
              <a:latin typeface="ＭＳ Ｐゴシック" panose="020B0600070205080204" pitchFamily="50" charset="-128"/>
              <a:ea typeface="ＭＳ Ｐゴシック" panose="020B0600070205080204" pitchFamily="50" charset="-128"/>
            </a:rPr>
            <a:t>写真を添付してください。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tabSelected="1" view="pageBreakPreview" topLeftCell="A46" zoomScaleNormal="100" zoomScaleSheetLayoutView="100" workbookViewId="0">
      <selection activeCell="I80" sqref="I80"/>
    </sheetView>
  </sheetViews>
  <sheetFormatPr defaultRowHeight="13.5"/>
  <cols>
    <col min="1" max="1" width="29.5" customWidth="1"/>
    <col min="2" max="2" width="6.875" customWidth="1"/>
    <col min="3" max="3" width="7.375" customWidth="1"/>
    <col min="4" max="4" width="3.125" customWidth="1"/>
    <col min="5" max="5" width="12.625" customWidth="1"/>
    <col min="6" max="6" width="4.125" customWidth="1"/>
    <col min="7" max="7" width="12.625" customWidth="1"/>
    <col min="8" max="8" width="4.125" customWidth="1"/>
    <col min="9" max="9" width="27.25" customWidth="1"/>
    <col min="10" max="1023" width="9" customWidth="1"/>
  </cols>
  <sheetData>
    <row r="1" spans="1:9" ht="15" thickBot="1">
      <c r="A1" s="54" t="s">
        <v>33</v>
      </c>
      <c r="I1" s="84" t="s">
        <v>44</v>
      </c>
    </row>
    <row r="2" spans="1:9" s="1" customFormat="1" ht="29.25" customHeight="1">
      <c r="A2" s="112" t="s">
        <v>40</v>
      </c>
      <c r="B2" s="112"/>
      <c r="C2" s="112"/>
      <c r="D2" s="112"/>
      <c r="E2" s="112"/>
      <c r="F2" s="112"/>
      <c r="G2" s="112"/>
      <c r="H2" s="112"/>
      <c r="I2" s="112"/>
    </row>
    <row r="3" spans="1:9" s="1" customFormat="1" ht="20.25" customHeight="1" thickBot="1">
      <c r="A3" s="2" t="s">
        <v>0</v>
      </c>
      <c r="B3" s="113">
        <f>G31</f>
        <v>0</v>
      </c>
      <c r="C3" s="113"/>
      <c r="D3" s="3" t="s">
        <v>1</v>
      </c>
      <c r="E3" s="114" t="s">
        <v>2</v>
      </c>
      <c r="F3" s="114"/>
      <c r="G3" s="4">
        <f>G52</f>
        <v>0</v>
      </c>
      <c r="H3" s="5" t="s">
        <v>3</v>
      </c>
      <c r="I3" s="6"/>
    </row>
    <row r="4" spans="1:9" s="1" customFormat="1" ht="8.25" customHeight="1">
      <c r="A4" s="65"/>
      <c r="B4" s="66"/>
      <c r="C4" s="66"/>
      <c r="D4" s="67"/>
      <c r="E4" s="68"/>
      <c r="F4" s="68"/>
      <c r="G4" s="69"/>
      <c r="H4" s="70"/>
      <c r="I4" s="6"/>
    </row>
    <row r="5" spans="1:9" s="1" customFormat="1" ht="13.5" customHeight="1">
      <c r="A5" s="7"/>
      <c r="B5" s="8"/>
      <c r="C5" s="8"/>
      <c r="D5" s="9"/>
      <c r="E5" s="79"/>
      <c r="F5" s="79"/>
      <c r="G5" s="64" t="s">
        <v>32</v>
      </c>
      <c r="H5" s="79"/>
      <c r="I5" s="79"/>
    </row>
    <row r="6" spans="1:9" s="1" customFormat="1" ht="25.5" customHeight="1">
      <c r="A6" s="72" t="s">
        <v>4</v>
      </c>
      <c r="B6" s="80" t="s">
        <v>5</v>
      </c>
      <c r="C6" s="115" t="s">
        <v>6</v>
      </c>
      <c r="D6" s="116"/>
      <c r="E6" s="115" t="s">
        <v>7</v>
      </c>
      <c r="F6" s="116"/>
      <c r="G6" s="115" t="s">
        <v>8</v>
      </c>
      <c r="H6" s="116"/>
      <c r="I6" s="80" t="s">
        <v>9</v>
      </c>
    </row>
    <row r="7" spans="1:9" s="1" customFormat="1" ht="12.95" customHeight="1">
      <c r="A7" s="10"/>
      <c r="B7" s="11"/>
      <c r="C7" s="18"/>
      <c r="D7" s="13"/>
      <c r="E7" s="12"/>
      <c r="F7" s="13"/>
      <c r="G7" s="14"/>
      <c r="H7" s="13"/>
      <c r="I7" s="51"/>
    </row>
    <row r="8" spans="1:9" s="1" customFormat="1" ht="12.95" customHeight="1">
      <c r="A8" s="10" t="s">
        <v>35</v>
      </c>
      <c r="B8" s="11"/>
      <c r="C8" s="18"/>
      <c r="D8" s="13"/>
      <c r="E8" s="12"/>
      <c r="F8" s="13"/>
      <c r="G8" s="14"/>
      <c r="H8" s="13"/>
      <c r="I8" s="51"/>
    </row>
    <row r="9" spans="1:9" s="1" customFormat="1" ht="12.95" customHeight="1">
      <c r="A9" s="10"/>
      <c r="B9" s="11"/>
      <c r="C9" s="18"/>
      <c r="D9" s="13"/>
      <c r="E9" s="12"/>
      <c r="F9" s="13"/>
      <c r="G9" s="14"/>
      <c r="H9" s="13"/>
      <c r="I9" s="51"/>
    </row>
    <row r="10" spans="1:9" s="1" customFormat="1" ht="12.95" customHeight="1">
      <c r="A10" s="10"/>
      <c r="B10" s="11"/>
      <c r="C10" s="18"/>
      <c r="D10" s="13"/>
      <c r="E10" s="12"/>
      <c r="F10" s="13"/>
      <c r="G10" s="14"/>
      <c r="H10" s="13"/>
      <c r="I10" s="51"/>
    </row>
    <row r="11" spans="1:9" s="1" customFormat="1" ht="12.95" customHeight="1">
      <c r="A11" s="10"/>
      <c r="B11" s="11"/>
      <c r="C11" s="16"/>
      <c r="D11" s="17"/>
      <c r="E11" s="12"/>
      <c r="F11" s="13"/>
      <c r="G11" s="14"/>
      <c r="H11" s="13"/>
      <c r="I11" s="51"/>
    </row>
    <row r="12" spans="1:9" s="1" customFormat="1" ht="12.95" customHeight="1">
      <c r="A12" s="10"/>
      <c r="B12" s="11"/>
      <c r="C12" s="18"/>
      <c r="D12" s="13"/>
      <c r="E12" s="94"/>
      <c r="F12" s="13"/>
      <c r="G12" s="14"/>
      <c r="H12" s="13"/>
      <c r="I12" s="51"/>
    </row>
    <row r="13" spans="1:9" s="1" customFormat="1" ht="12.95" customHeight="1">
      <c r="A13" s="10"/>
      <c r="B13" s="11"/>
      <c r="C13" s="18"/>
      <c r="D13" s="13"/>
      <c r="E13" s="94"/>
      <c r="F13" s="13"/>
      <c r="G13" s="14"/>
      <c r="H13" s="13"/>
      <c r="I13" s="51"/>
    </row>
    <row r="14" spans="1:9" s="1" customFormat="1" ht="12.95" customHeight="1">
      <c r="A14" s="10"/>
      <c r="B14" s="11"/>
      <c r="C14" s="18"/>
      <c r="D14" s="13"/>
      <c r="E14" s="94"/>
      <c r="F14" s="13"/>
      <c r="G14" s="14"/>
      <c r="H14" s="13"/>
      <c r="I14" s="51"/>
    </row>
    <row r="15" spans="1:9" s="1" customFormat="1" ht="12.95" customHeight="1">
      <c r="A15" s="19"/>
      <c r="B15" s="11"/>
      <c r="C15" s="18"/>
      <c r="D15" s="13"/>
      <c r="E15" s="12"/>
      <c r="F15" s="13"/>
      <c r="G15" s="14"/>
      <c r="H15" s="13"/>
      <c r="I15" s="51"/>
    </row>
    <row r="16" spans="1:9" s="1" customFormat="1" ht="12.95" customHeight="1">
      <c r="A16" s="10"/>
      <c r="B16" s="11"/>
      <c r="C16" s="16"/>
      <c r="D16" s="17"/>
      <c r="E16" s="12"/>
      <c r="F16" s="13"/>
      <c r="G16" s="14"/>
      <c r="H16" s="13"/>
      <c r="I16" s="51"/>
    </row>
    <row r="17" spans="1:9" s="1" customFormat="1" ht="12.95" customHeight="1">
      <c r="A17" s="10"/>
      <c r="B17" s="11"/>
      <c r="C17" s="18"/>
      <c r="D17" s="13"/>
      <c r="E17" s="12"/>
      <c r="F17" s="13"/>
      <c r="G17" s="14"/>
      <c r="H17" s="13"/>
      <c r="I17" s="51"/>
    </row>
    <row r="18" spans="1:9" s="1" customFormat="1" ht="12.95" customHeight="1">
      <c r="A18" s="10"/>
      <c r="B18" s="11"/>
      <c r="C18" s="18"/>
      <c r="D18" s="13"/>
      <c r="E18" s="12"/>
      <c r="F18" s="13"/>
      <c r="G18" s="14"/>
      <c r="H18" s="13"/>
      <c r="I18" s="51"/>
    </row>
    <row r="19" spans="1:9" s="1" customFormat="1" ht="12.95" customHeight="1">
      <c r="A19" s="10"/>
      <c r="B19" s="11"/>
      <c r="C19" s="18"/>
      <c r="D19" s="13"/>
      <c r="E19" s="12"/>
      <c r="F19" s="13"/>
      <c r="G19" s="14"/>
      <c r="H19" s="13"/>
      <c r="I19" s="51"/>
    </row>
    <row r="20" spans="1:9" s="1" customFormat="1" ht="12.95" customHeight="1">
      <c r="A20" s="10"/>
      <c r="B20" s="11"/>
      <c r="C20" s="18"/>
      <c r="D20" s="13"/>
      <c r="E20" s="12"/>
      <c r="F20" s="13"/>
      <c r="G20" s="14"/>
      <c r="H20" s="13"/>
      <c r="I20" s="51"/>
    </row>
    <row r="21" spans="1:9" s="1" customFormat="1" ht="12.95" customHeight="1">
      <c r="A21" s="10"/>
      <c r="B21" s="11"/>
      <c r="C21" s="18"/>
      <c r="D21" s="13"/>
      <c r="E21" s="12"/>
      <c r="F21" s="13"/>
      <c r="G21" s="14"/>
      <c r="H21" s="13"/>
      <c r="I21" s="51"/>
    </row>
    <row r="22" spans="1:9" s="1" customFormat="1" ht="12.95" customHeight="1">
      <c r="A22" s="10"/>
      <c r="B22" s="11"/>
      <c r="C22" s="18"/>
      <c r="D22" s="13"/>
      <c r="E22" s="12"/>
      <c r="F22" s="13"/>
      <c r="G22" s="14"/>
      <c r="H22" s="13"/>
      <c r="I22" s="51"/>
    </row>
    <row r="23" spans="1:9" s="1" customFormat="1" ht="12.95" customHeight="1">
      <c r="A23" s="15"/>
      <c r="B23" s="11"/>
      <c r="C23" s="16"/>
      <c r="D23" s="17"/>
      <c r="E23" s="12"/>
      <c r="F23" s="13"/>
      <c r="G23" s="14"/>
      <c r="H23" s="13"/>
      <c r="I23" s="51"/>
    </row>
    <row r="24" spans="1:9" s="1" customFormat="1" ht="12.95" customHeight="1">
      <c r="A24" s="10"/>
      <c r="B24" s="11"/>
      <c r="C24" s="18"/>
      <c r="D24" s="13"/>
      <c r="E24" s="12"/>
      <c r="F24" s="13"/>
      <c r="G24" s="14"/>
      <c r="H24" s="13"/>
      <c r="I24" s="51"/>
    </row>
    <row r="25" spans="1:9" s="1" customFormat="1" ht="12.95" customHeight="1">
      <c r="A25" s="10"/>
      <c r="B25" s="11"/>
      <c r="C25" s="18"/>
      <c r="D25" s="13"/>
      <c r="E25" s="12"/>
      <c r="F25" s="13"/>
      <c r="G25" s="14"/>
      <c r="H25" s="13"/>
      <c r="I25" s="51"/>
    </row>
    <row r="26" spans="1:9" s="1" customFormat="1" ht="12.95" customHeight="1">
      <c r="A26" s="10"/>
      <c r="B26" s="11"/>
      <c r="C26" s="18"/>
      <c r="D26" s="13"/>
      <c r="E26" s="12"/>
      <c r="F26" s="13"/>
      <c r="G26" s="14"/>
      <c r="H26" s="13"/>
      <c r="I26" s="51"/>
    </row>
    <row r="27" spans="1:9" s="1" customFormat="1" ht="12.95" customHeight="1">
      <c r="A27" s="19"/>
      <c r="B27" s="11"/>
      <c r="C27" s="18"/>
      <c r="D27" s="13"/>
      <c r="E27" s="12"/>
      <c r="F27" s="13"/>
      <c r="G27" s="14"/>
      <c r="H27" s="13"/>
      <c r="I27" s="53"/>
    </row>
    <row r="28" spans="1:9" s="1" customFormat="1" ht="12.95" customHeight="1" thickBot="1">
      <c r="A28" s="32"/>
      <c r="B28" s="23"/>
      <c r="C28" s="34"/>
      <c r="D28" s="59"/>
      <c r="E28" s="60"/>
      <c r="F28" s="24"/>
      <c r="G28" s="25"/>
      <c r="H28" s="24"/>
      <c r="I28" s="52"/>
    </row>
    <row r="29" spans="1:9" s="1" customFormat="1" ht="16.5" customHeight="1" thickBot="1">
      <c r="A29" s="26" t="s">
        <v>20</v>
      </c>
      <c r="B29" s="87"/>
      <c r="C29" s="28"/>
      <c r="D29" s="88"/>
      <c r="E29" s="61"/>
      <c r="F29" s="89"/>
      <c r="G29" s="29">
        <f>SUM(G7:G28)</f>
        <v>0</v>
      </c>
      <c r="H29" s="30" t="s">
        <v>28</v>
      </c>
      <c r="I29" s="62"/>
    </row>
    <row r="30" spans="1:9" s="1" customFormat="1" ht="12.95" customHeight="1" thickBot="1">
      <c r="A30" s="90"/>
      <c r="B30" s="87"/>
      <c r="C30" s="61"/>
      <c r="D30" s="89"/>
      <c r="E30" s="61"/>
      <c r="F30" s="89"/>
      <c r="G30" s="29"/>
      <c r="H30" s="89"/>
      <c r="I30" s="62"/>
    </row>
    <row r="31" spans="1:9" s="1" customFormat="1" ht="16.5" customHeight="1" thickBot="1">
      <c r="A31" s="98" t="s">
        <v>23</v>
      </c>
      <c r="B31" s="99"/>
      <c r="C31" s="99"/>
      <c r="D31" s="99"/>
      <c r="E31" s="99"/>
      <c r="F31" s="99"/>
      <c r="G31" s="36">
        <f>IF(G29&gt;595000,595000,G29)</f>
        <v>0</v>
      </c>
      <c r="H31" s="30" t="s">
        <v>28</v>
      </c>
      <c r="I31" s="63" t="s">
        <v>49</v>
      </c>
    </row>
    <row r="32" spans="1:9" s="1" customFormat="1" ht="16.5" customHeight="1" thickBot="1">
      <c r="A32" s="85" t="s">
        <v>45</v>
      </c>
      <c r="B32" s="81"/>
      <c r="C32" s="81"/>
      <c r="D32" s="81"/>
      <c r="E32" s="81"/>
      <c r="F32" s="81"/>
      <c r="G32" s="29">
        <f>G31-G31/1.1</f>
        <v>0</v>
      </c>
      <c r="H32" s="30" t="s">
        <v>46</v>
      </c>
      <c r="I32" s="63"/>
    </row>
    <row r="33" spans="1:9" s="1" customFormat="1" ht="16.5" customHeight="1" thickBot="1">
      <c r="A33" s="39" t="s">
        <v>54</v>
      </c>
      <c r="B33" s="91"/>
      <c r="C33" s="61"/>
      <c r="D33" s="89"/>
      <c r="E33" s="61"/>
      <c r="F33" s="89"/>
      <c r="G33" s="83">
        <f>G29-G31</f>
        <v>0</v>
      </c>
      <c r="H33" s="30" t="s">
        <v>28</v>
      </c>
      <c r="I33" s="62" t="s">
        <v>30</v>
      </c>
    </row>
    <row r="34" spans="1:9" s="1" customFormat="1" ht="12.95" customHeight="1">
      <c r="A34" s="10"/>
      <c r="B34" s="11"/>
      <c r="C34" s="18"/>
      <c r="D34" s="13"/>
      <c r="E34" s="18"/>
      <c r="F34" s="13"/>
      <c r="G34" s="71"/>
      <c r="H34" s="13"/>
      <c r="I34" s="51"/>
    </row>
    <row r="35" spans="1:9" s="1" customFormat="1" ht="12.95" customHeight="1">
      <c r="A35" s="10" t="s">
        <v>31</v>
      </c>
      <c r="B35" s="20"/>
      <c r="C35" s="12"/>
      <c r="D35" s="21"/>
      <c r="E35" s="12"/>
      <c r="F35" s="21"/>
      <c r="G35" s="22"/>
      <c r="H35" s="21"/>
      <c r="I35" s="53"/>
    </row>
    <row r="36" spans="1:9" s="1" customFormat="1" ht="12.95" customHeight="1">
      <c r="A36" s="10"/>
      <c r="B36" s="11"/>
      <c r="C36" s="18"/>
      <c r="D36" s="13"/>
      <c r="E36" s="12"/>
      <c r="F36" s="13"/>
      <c r="G36" s="14"/>
      <c r="H36" s="13"/>
      <c r="I36" s="51"/>
    </row>
    <row r="37" spans="1:9" s="1" customFormat="1" ht="12.95" customHeight="1">
      <c r="A37" s="10"/>
      <c r="B37" s="20"/>
      <c r="C37" s="12"/>
      <c r="D37" s="21"/>
      <c r="E37" s="12"/>
      <c r="F37" s="21"/>
      <c r="G37" s="14"/>
      <c r="H37" s="21"/>
      <c r="I37" s="53"/>
    </row>
    <row r="38" spans="1:9" s="1" customFormat="1" ht="12.95" customHeight="1">
      <c r="A38" s="10"/>
      <c r="B38" s="11"/>
      <c r="C38" s="18"/>
      <c r="D38" s="13"/>
      <c r="E38" s="12"/>
      <c r="F38" s="13"/>
      <c r="G38" s="14"/>
      <c r="H38" s="13"/>
      <c r="I38" s="53"/>
    </row>
    <row r="39" spans="1:9" s="1" customFormat="1" ht="12.95" customHeight="1">
      <c r="A39" s="19"/>
      <c r="B39" s="11"/>
      <c r="C39" s="18"/>
      <c r="D39" s="13"/>
      <c r="E39" s="18"/>
      <c r="F39" s="13"/>
      <c r="G39" s="22"/>
      <c r="H39" s="13"/>
      <c r="I39" s="51"/>
    </row>
    <row r="40" spans="1:9" s="1" customFormat="1" ht="12.95" customHeight="1">
      <c r="A40" s="10"/>
      <c r="B40" s="11"/>
      <c r="C40" s="18"/>
      <c r="D40" s="13"/>
      <c r="E40" s="12"/>
      <c r="F40" s="13"/>
      <c r="G40" s="14"/>
      <c r="H40" s="13"/>
      <c r="I40" s="51"/>
    </row>
    <row r="41" spans="1:9" s="1" customFormat="1" ht="12.95" customHeight="1">
      <c r="A41" s="19"/>
      <c r="B41" s="20"/>
      <c r="C41" s="12"/>
      <c r="D41" s="21"/>
      <c r="E41" s="12"/>
      <c r="F41" s="21"/>
      <c r="G41" s="14"/>
      <c r="H41" s="21"/>
      <c r="I41" s="53"/>
    </row>
    <row r="42" spans="1:9" s="1" customFormat="1" ht="12.95" customHeight="1">
      <c r="A42" s="10"/>
      <c r="B42" s="11"/>
      <c r="C42" s="18"/>
      <c r="D42" s="13"/>
      <c r="E42" s="18"/>
      <c r="F42" s="13"/>
      <c r="G42" s="22"/>
      <c r="H42" s="13"/>
      <c r="I42" s="51"/>
    </row>
    <row r="43" spans="1:9" s="1" customFormat="1" ht="12.95" customHeight="1">
      <c r="A43" s="10"/>
      <c r="B43" s="11"/>
      <c r="C43" s="18"/>
      <c r="D43" s="13"/>
      <c r="E43" s="18"/>
      <c r="F43" s="13"/>
      <c r="G43" s="22"/>
      <c r="H43" s="13"/>
      <c r="I43" s="51"/>
    </row>
    <row r="44" spans="1:9" s="1" customFormat="1" ht="12.95" customHeight="1">
      <c r="A44" s="10"/>
      <c r="B44" s="11"/>
      <c r="C44" s="18"/>
      <c r="D44" s="13"/>
      <c r="E44" s="18"/>
      <c r="F44" s="13"/>
      <c r="G44" s="22"/>
      <c r="H44" s="13"/>
      <c r="I44" s="51"/>
    </row>
    <row r="45" spans="1:9" s="1" customFormat="1" ht="12.95" customHeight="1">
      <c r="A45" s="10"/>
      <c r="B45" s="11"/>
      <c r="C45" s="18"/>
      <c r="D45" s="13"/>
      <c r="E45" s="18"/>
      <c r="F45" s="13"/>
      <c r="G45" s="22"/>
      <c r="H45" s="13"/>
      <c r="I45" s="51"/>
    </row>
    <row r="46" spans="1:9" s="1" customFormat="1" ht="12.95" customHeight="1">
      <c r="A46" s="10"/>
      <c r="B46" s="11"/>
      <c r="C46" s="18"/>
      <c r="D46" s="13"/>
      <c r="E46" s="12"/>
      <c r="F46" s="13"/>
      <c r="G46" s="14"/>
      <c r="H46" s="13"/>
      <c r="I46" s="51"/>
    </row>
    <row r="47" spans="1:9" s="1" customFormat="1" ht="12.95" customHeight="1">
      <c r="A47" s="19"/>
      <c r="B47" s="20"/>
      <c r="C47" s="18"/>
      <c r="D47" s="13"/>
      <c r="E47" s="12"/>
      <c r="F47" s="13"/>
      <c r="G47" s="14"/>
      <c r="H47" s="13"/>
      <c r="I47" s="53"/>
    </row>
    <row r="48" spans="1:9" s="1" customFormat="1" ht="12.95" customHeight="1">
      <c r="A48" s="19"/>
      <c r="B48" s="20"/>
      <c r="C48" s="12"/>
      <c r="D48" s="21"/>
      <c r="E48" s="12"/>
      <c r="F48" s="21"/>
      <c r="G48" s="14"/>
      <c r="H48" s="21"/>
      <c r="I48" s="53"/>
    </row>
    <row r="49" spans="1:9" s="1" customFormat="1" ht="12.95" customHeight="1" thickBot="1">
      <c r="A49" s="10"/>
      <c r="B49" s="11"/>
      <c r="C49" s="18"/>
      <c r="D49" s="13"/>
      <c r="E49" s="18"/>
      <c r="F49" s="13"/>
      <c r="G49" s="22"/>
      <c r="H49" s="21"/>
      <c r="I49" s="51"/>
    </row>
    <row r="50" spans="1:9" s="1" customFormat="1" ht="16.899999999999999" customHeight="1" thickBot="1">
      <c r="A50" s="39" t="s">
        <v>55</v>
      </c>
      <c r="B50" s="27"/>
      <c r="C50" s="28"/>
      <c r="D50" s="28"/>
      <c r="E50" s="28"/>
      <c r="F50" s="28"/>
      <c r="G50" s="29">
        <f>SUM(G34:G49)</f>
        <v>0</v>
      </c>
      <c r="H50" s="30" t="s">
        <v>1</v>
      </c>
      <c r="I50" s="31" t="s">
        <v>50</v>
      </c>
    </row>
    <row r="51" spans="1:9" s="1" customFormat="1" ht="12.95" customHeight="1" thickBot="1">
      <c r="A51" s="32"/>
      <c r="B51" s="33"/>
      <c r="C51" s="34"/>
      <c r="D51" s="35"/>
      <c r="E51" s="34"/>
      <c r="F51" s="35"/>
      <c r="G51" s="25"/>
      <c r="H51" s="24"/>
      <c r="I51" s="33"/>
    </row>
    <row r="52" spans="1:9" s="38" customFormat="1" ht="16.899999999999999" customHeight="1" thickBot="1">
      <c r="A52" s="39" t="s">
        <v>56</v>
      </c>
      <c r="B52" s="92"/>
      <c r="C52" s="92"/>
      <c r="D52" s="92"/>
      <c r="E52" s="92"/>
      <c r="F52" s="92"/>
      <c r="G52" s="36">
        <f>G33+G50</f>
        <v>0</v>
      </c>
      <c r="H52" s="86" t="s">
        <v>1</v>
      </c>
      <c r="I52" s="37"/>
    </row>
    <row r="53" spans="1:9" s="38" customFormat="1" ht="16.899999999999999" customHeight="1" thickBot="1">
      <c r="A53" s="39" t="s">
        <v>47</v>
      </c>
      <c r="B53" s="82"/>
      <c r="C53" s="82"/>
      <c r="D53" s="82"/>
      <c r="E53" s="82"/>
      <c r="F53" s="82"/>
      <c r="G53" s="36">
        <f>G29+G50</f>
        <v>0</v>
      </c>
      <c r="H53" s="86" t="s">
        <v>48</v>
      </c>
      <c r="I53" s="93" t="s">
        <v>59</v>
      </c>
    </row>
    <row r="54" spans="1:9" s="47" customFormat="1" ht="12" customHeight="1">
      <c r="A54" s="46" t="s">
        <v>24</v>
      </c>
    </row>
    <row r="55" spans="1:9" s="47" customFormat="1" ht="12" customHeight="1">
      <c r="A55" s="46" t="s">
        <v>25</v>
      </c>
    </row>
    <row r="56" spans="1:9" s="47" customFormat="1" ht="12" customHeight="1">
      <c r="A56" s="46"/>
    </row>
    <row r="57" spans="1:9" ht="10.9" customHeight="1">
      <c r="A57" s="40"/>
    </row>
    <row r="58" spans="1:9" s="1" customFormat="1">
      <c r="A58" s="41"/>
      <c r="B58" s="41"/>
      <c r="C58" s="41"/>
      <c r="D58" s="41"/>
      <c r="E58" s="41"/>
    </row>
    <row r="59" spans="1:9" s="1" customFormat="1" ht="13.5" customHeight="1">
      <c r="A59" s="100" t="s">
        <v>61</v>
      </c>
      <c r="B59" s="101"/>
      <c r="C59" s="101"/>
      <c r="D59" s="101"/>
      <c r="E59" s="101"/>
      <c r="F59" s="101"/>
    </row>
    <row r="60" spans="1:9" s="1" customFormat="1" ht="13.5" customHeight="1">
      <c r="A60" s="101"/>
      <c r="B60" s="101"/>
      <c r="C60" s="101"/>
      <c r="D60" s="101"/>
      <c r="E60" s="101"/>
      <c r="F60" s="101"/>
    </row>
    <row r="61" spans="1:9" s="1" customFormat="1" ht="13.5" customHeight="1">
      <c r="A61" s="41"/>
      <c r="B61" s="41"/>
      <c r="C61" s="41"/>
      <c r="D61" s="41"/>
      <c r="E61" s="41"/>
    </row>
    <row r="62" spans="1:9" s="1" customFormat="1" ht="13.5" customHeight="1">
      <c r="A62" s="105" t="s">
        <v>62</v>
      </c>
      <c r="B62" s="105"/>
      <c r="C62" s="105"/>
      <c r="D62" s="105"/>
      <c r="E62" s="105"/>
      <c r="F62" s="105"/>
      <c r="G62" s="105"/>
      <c r="H62" s="105"/>
      <c r="I62" s="105"/>
    </row>
    <row r="63" spans="1:9" s="1" customFormat="1" ht="13.5" customHeight="1">
      <c r="A63" s="105"/>
      <c r="B63" s="105"/>
      <c r="C63" s="105"/>
      <c r="D63" s="105"/>
      <c r="E63" s="105"/>
      <c r="F63" s="105"/>
      <c r="G63" s="105"/>
      <c r="H63" s="105"/>
      <c r="I63" s="105"/>
    </row>
    <row r="64" spans="1:9" s="1" customFormat="1" ht="13.5" customHeight="1">
      <c r="A64" s="41"/>
      <c r="B64" s="41"/>
      <c r="C64" s="41"/>
      <c r="D64" s="41"/>
      <c r="E64" s="41"/>
    </row>
    <row r="65" spans="1:9" s="1" customFormat="1" ht="13.5" customHeight="1">
      <c r="A65" s="41"/>
      <c r="B65" s="41"/>
      <c r="C65" s="41"/>
      <c r="D65" s="41"/>
      <c r="E65" s="41"/>
    </row>
    <row r="66" spans="1:9" s="1" customFormat="1" ht="12.6" customHeight="1">
      <c r="A66" s="42"/>
      <c r="B66" s="42"/>
      <c r="C66" s="42"/>
      <c r="D66" s="42"/>
      <c r="E66" s="47" t="s">
        <v>36</v>
      </c>
    </row>
    <row r="67" spans="1:9" s="1" customFormat="1" ht="20.100000000000001" customHeight="1">
      <c r="D67" s="43"/>
      <c r="E67" s="47"/>
      <c r="F67" s="102"/>
      <c r="G67" s="102"/>
      <c r="H67" s="102"/>
      <c r="I67" s="102"/>
    </row>
    <row r="68" spans="1:9" s="43" customFormat="1" ht="12" customHeight="1">
      <c r="E68" s="103" t="s">
        <v>37</v>
      </c>
      <c r="F68" s="102"/>
      <c r="G68" s="102"/>
      <c r="H68" s="102"/>
      <c r="I68" s="102"/>
    </row>
    <row r="69" spans="1:9" s="43" customFormat="1" ht="12.75" customHeight="1">
      <c r="E69" s="104"/>
      <c r="F69" s="109"/>
      <c r="G69" s="109"/>
      <c r="H69" s="109"/>
      <c r="I69" s="109"/>
    </row>
    <row r="70" spans="1:9" ht="10.9" customHeight="1">
      <c r="A70" s="40"/>
      <c r="E70" s="106" t="s">
        <v>38</v>
      </c>
      <c r="F70" s="110"/>
      <c r="G70" s="110"/>
      <c r="H70" s="110"/>
      <c r="I70" s="110"/>
    </row>
    <row r="71" spans="1:9" s="43" customFormat="1">
      <c r="A71" s="41"/>
      <c r="E71" s="104"/>
      <c r="F71" s="111"/>
      <c r="G71" s="111"/>
      <c r="H71" s="111"/>
      <c r="I71" s="111"/>
    </row>
    <row r="72" spans="1:9" s="43" customFormat="1" ht="12" customHeight="1">
      <c r="A72" s="42"/>
      <c r="D72" s="42"/>
      <c r="E72" s="106" t="s">
        <v>39</v>
      </c>
      <c r="F72" s="107" t="s">
        <v>68</v>
      </c>
      <c r="G72" s="107"/>
      <c r="H72" s="107"/>
      <c r="I72" s="107"/>
    </row>
    <row r="73" spans="1:9" s="43" customFormat="1" ht="12" customHeight="1">
      <c r="A73" s="42"/>
      <c r="D73" s="42"/>
      <c r="E73" s="104"/>
      <c r="F73" s="108"/>
      <c r="G73" s="108"/>
      <c r="H73" s="108"/>
      <c r="I73" s="108"/>
    </row>
    <row r="74" spans="1:9" s="1" customFormat="1" ht="11.25" customHeight="1">
      <c r="D74" s="43"/>
      <c r="E74" s="106" t="s">
        <v>69</v>
      </c>
      <c r="F74" s="119" t="s">
        <v>68</v>
      </c>
      <c r="G74" s="119"/>
      <c r="H74" s="121" t="s">
        <v>70</v>
      </c>
      <c r="I74" s="121"/>
    </row>
    <row r="75" spans="1:9" s="1" customFormat="1" ht="12.75" customHeight="1">
      <c r="D75" s="43"/>
      <c r="E75" s="104"/>
      <c r="F75" s="120"/>
      <c r="G75" s="120"/>
      <c r="H75" s="122"/>
      <c r="I75" s="122"/>
    </row>
    <row r="76" spans="1:9" s="43" customFormat="1" ht="12.95" customHeight="1">
      <c r="E76" s="48"/>
      <c r="F76" s="48"/>
      <c r="G76" s="48"/>
      <c r="H76" s="49"/>
      <c r="I76" s="50"/>
    </row>
    <row r="77" spans="1:9" s="43" customFormat="1" ht="6" customHeight="1">
      <c r="E77" s="48"/>
      <c r="F77" s="48"/>
      <c r="G77" s="48"/>
      <c r="H77" s="49"/>
      <c r="I77" s="50"/>
    </row>
    <row r="78" spans="1:9" ht="12.95" customHeight="1">
      <c r="C78" s="44"/>
      <c r="D78" s="45"/>
      <c r="E78" s="95"/>
      <c r="F78" s="96"/>
      <c r="G78" s="97" t="s">
        <v>21</v>
      </c>
      <c r="H78" s="97"/>
      <c r="I78" s="78" t="s">
        <v>22</v>
      </c>
    </row>
    <row r="79" spans="1:9" ht="18" customHeight="1">
      <c r="E79" s="95"/>
      <c r="F79" s="96"/>
      <c r="G79" s="97"/>
      <c r="H79" s="97"/>
      <c r="I79" s="78"/>
    </row>
  </sheetData>
  <mergeCells count="23">
    <mergeCell ref="H74:I75"/>
    <mergeCell ref="F74:G75"/>
    <mergeCell ref="A2:I2"/>
    <mergeCell ref="B3:C3"/>
    <mergeCell ref="E3:F3"/>
    <mergeCell ref="C6:D6"/>
    <mergeCell ref="E6:F6"/>
    <mergeCell ref="G6:H6"/>
    <mergeCell ref="E79:F79"/>
    <mergeCell ref="G79:H79"/>
    <mergeCell ref="A31:F31"/>
    <mergeCell ref="A59:F60"/>
    <mergeCell ref="F67:I67"/>
    <mergeCell ref="E68:E69"/>
    <mergeCell ref="A62:I63"/>
    <mergeCell ref="E70:E71"/>
    <mergeCell ref="E72:E73"/>
    <mergeCell ref="F72:I73"/>
    <mergeCell ref="E78:F78"/>
    <mergeCell ref="G78:H78"/>
    <mergeCell ref="F68:I69"/>
    <mergeCell ref="F70:I71"/>
    <mergeCell ref="E74:E75"/>
  </mergeCells>
  <phoneticPr fontId="15"/>
  <printOptions horizontalCentered="1"/>
  <pageMargins left="0.59055118110236227" right="0.39370078740157483" top="0.39370078740157483" bottom="0.19685039370078741" header="0.51181102362204722" footer="0.23622047244094491"/>
  <pageSetup paperSize="9" scale="79"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3" zoomScaleNormal="100" zoomScaleSheetLayoutView="100" workbookViewId="0">
      <selection activeCell="E74" sqref="E74:I75"/>
    </sheetView>
  </sheetViews>
  <sheetFormatPr defaultRowHeight="13.5"/>
  <cols>
    <col min="1" max="1" width="29.5" customWidth="1"/>
    <col min="2" max="2" width="6.875" customWidth="1"/>
    <col min="3" max="3" width="7.375" customWidth="1"/>
    <col min="4" max="4" width="3.125" customWidth="1"/>
    <col min="5" max="5" width="12.625" customWidth="1"/>
    <col min="6" max="6" width="4.125" customWidth="1"/>
    <col min="7" max="7" width="12.625" customWidth="1"/>
    <col min="8" max="8" width="4.125" customWidth="1"/>
    <col min="9" max="9" width="27.25" customWidth="1"/>
    <col min="10" max="1023" width="9" customWidth="1"/>
  </cols>
  <sheetData>
    <row r="1" spans="1:9" ht="15" thickBot="1">
      <c r="A1" s="54" t="s">
        <v>33</v>
      </c>
      <c r="I1" s="84" t="s">
        <v>27</v>
      </c>
    </row>
    <row r="2" spans="1:9" s="1" customFormat="1" ht="29.25" customHeight="1">
      <c r="A2" s="112" t="s">
        <v>40</v>
      </c>
      <c r="B2" s="112"/>
      <c r="C2" s="112"/>
      <c r="D2" s="112"/>
      <c r="E2" s="112"/>
      <c r="F2" s="112"/>
      <c r="G2" s="112"/>
      <c r="H2" s="112"/>
      <c r="I2" s="112"/>
    </row>
    <row r="3" spans="1:9" s="1" customFormat="1" ht="20.25" customHeight="1" thickBot="1">
      <c r="A3" s="2" t="s">
        <v>0</v>
      </c>
      <c r="B3" s="113">
        <f>G31</f>
        <v>0</v>
      </c>
      <c r="C3" s="113"/>
      <c r="D3" s="3" t="s">
        <v>1</v>
      </c>
      <c r="E3" s="114" t="s">
        <v>2</v>
      </c>
      <c r="F3" s="114"/>
      <c r="G3" s="4">
        <f>G52</f>
        <v>0</v>
      </c>
      <c r="H3" s="5" t="s">
        <v>3</v>
      </c>
      <c r="I3" s="6"/>
    </row>
    <row r="4" spans="1:9" s="1" customFormat="1" ht="8.25" customHeight="1">
      <c r="A4" s="65"/>
      <c r="B4" s="66"/>
      <c r="C4" s="66"/>
      <c r="D4" s="67"/>
      <c r="E4" s="68"/>
      <c r="F4" s="68"/>
      <c r="G4" s="69"/>
      <c r="H4" s="70"/>
      <c r="I4" s="6"/>
    </row>
    <row r="5" spans="1:9" s="1" customFormat="1" ht="13.5" customHeight="1">
      <c r="A5" s="7"/>
      <c r="B5" s="8"/>
      <c r="C5" s="8"/>
      <c r="D5" s="9"/>
      <c r="E5" s="79"/>
      <c r="F5" s="79"/>
      <c r="G5" s="64" t="s">
        <v>32</v>
      </c>
      <c r="H5" s="79"/>
      <c r="I5" s="79"/>
    </row>
    <row r="6" spans="1:9" s="1" customFormat="1" ht="25.5" customHeight="1">
      <c r="A6" s="72" t="s">
        <v>4</v>
      </c>
      <c r="B6" s="80" t="s">
        <v>5</v>
      </c>
      <c r="C6" s="115" t="s">
        <v>6</v>
      </c>
      <c r="D6" s="116"/>
      <c r="E6" s="115" t="s">
        <v>7</v>
      </c>
      <c r="F6" s="116"/>
      <c r="G6" s="115" t="s">
        <v>8</v>
      </c>
      <c r="H6" s="116"/>
      <c r="I6" s="80" t="s">
        <v>9</v>
      </c>
    </row>
    <row r="7" spans="1:9" s="1" customFormat="1" ht="12.95" customHeight="1">
      <c r="A7" s="10"/>
      <c r="B7" s="11"/>
      <c r="C7" s="18"/>
      <c r="D7" s="13"/>
      <c r="E7" s="12"/>
      <c r="F7" s="13"/>
      <c r="G7" s="14"/>
      <c r="H7" s="13"/>
      <c r="I7" s="51"/>
    </row>
    <row r="8" spans="1:9" s="1" customFormat="1" ht="12.95" customHeight="1">
      <c r="A8" s="10" t="s">
        <v>35</v>
      </c>
      <c r="B8" s="11"/>
      <c r="C8" s="18"/>
      <c r="D8" s="13"/>
      <c r="E8" s="12"/>
      <c r="F8" s="13"/>
      <c r="G8" s="14"/>
      <c r="H8" s="13"/>
      <c r="I8" s="51"/>
    </row>
    <row r="9" spans="1:9" s="1" customFormat="1" ht="12.95" customHeight="1">
      <c r="A9" s="10"/>
      <c r="B9" s="11"/>
      <c r="C9" s="18"/>
      <c r="D9" s="13"/>
      <c r="E9" s="12"/>
      <c r="F9" s="13"/>
      <c r="G9" s="14"/>
      <c r="H9" s="13"/>
      <c r="I9" s="51"/>
    </row>
    <row r="10" spans="1:9" s="1" customFormat="1" ht="12.95" customHeight="1">
      <c r="A10" s="10"/>
      <c r="B10" s="11"/>
      <c r="C10" s="18"/>
      <c r="D10" s="13"/>
      <c r="E10" s="12"/>
      <c r="F10" s="13"/>
      <c r="G10" s="14"/>
      <c r="H10" s="13"/>
      <c r="I10" s="51"/>
    </row>
    <row r="11" spans="1:9" s="1" customFormat="1" ht="12.95" customHeight="1">
      <c r="A11" s="10"/>
      <c r="B11" s="11"/>
      <c r="C11" s="16"/>
      <c r="D11" s="17"/>
      <c r="E11" s="12"/>
      <c r="F11" s="13"/>
      <c r="G11" s="14"/>
      <c r="H11" s="13"/>
      <c r="I11" s="51"/>
    </row>
    <row r="12" spans="1:9" s="1" customFormat="1" ht="12.95" customHeight="1">
      <c r="A12" s="10"/>
      <c r="B12" s="11"/>
      <c r="C12" s="18"/>
      <c r="D12" s="13"/>
      <c r="E12" s="12"/>
      <c r="F12" s="13"/>
      <c r="G12" s="14"/>
      <c r="H12" s="13"/>
      <c r="I12" s="51"/>
    </row>
    <row r="13" spans="1:9" s="1" customFormat="1" ht="12.95" customHeight="1">
      <c r="A13" s="10"/>
      <c r="B13" s="11"/>
      <c r="C13" s="18"/>
      <c r="D13" s="13"/>
      <c r="E13" s="12"/>
      <c r="F13" s="13"/>
      <c r="G13" s="14"/>
      <c r="H13" s="13"/>
      <c r="I13" s="51"/>
    </row>
    <row r="14" spans="1:9" s="1" customFormat="1" ht="12.95" customHeight="1">
      <c r="A14" s="10"/>
      <c r="B14" s="11"/>
      <c r="C14" s="18"/>
      <c r="D14" s="13"/>
      <c r="E14" s="12"/>
      <c r="F14" s="13"/>
      <c r="G14" s="14"/>
      <c r="H14" s="13"/>
      <c r="I14" s="51"/>
    </row>
    <row r="15" spans="1:9" s="1" customFormat="1" ht="12.95" customHeight="1">
      <c r="A15" s="19"/>
      <c r="B15" s="11"/>
      <c r="C15" s="18"/>
      <c r="D15" s="13"/>
      <c r="E15" s="12"/>
      <c r="F15" s="13"/>
      <c r="G15" s="14"/>
      <c r="H15" s="13"/>
      <c r="I15" s="51"/>
    </row>
    <row r="16" spans="1:9" s="1" customFormat="1" ht="12.95" customHeight="1">
      <c r="A16" s="10"/>
      <c r="B16" s="11"/>
      <c r="C16" s="16"/>
      <c r="D16" s="17"/>
      <c r="E16" s="12"/>
      <c r="F16" s="13"/>
      <c r="G16" s="14"/>
      <c r="H16" s="13"/>
      <c r="I16" s="51"/>
    </row>
    <row r="17" spans="1:9" s="1" customFormat="1" ht="12.95" customHeight="1">
      <c r="A17" s="10"/>
      <c r="B17" s="11"/>
      <c r="C17" s="18"/>
      <c r="D17" s="13"/>
      <c r="E17" s="12"/>
      <c r="F17" s="13"/>
      <c r="G17" s="14"/>
      <c r="H17" s="13"/>
      <c r="I17" s="51"/>
    </row>
    <row r="18" spans="1:9" s="1" customFormat="1" ht="12.95" customHeight="1">
      <c r="A18" s="10"/>
      <c r="B18" s="11"/>
      <c r="C18" s="18"/>
      <c r="D18" s="13"/>
      <c r="E18" s="12"/>
      <c r="F18" s="13"/>
      <c r="G18" s="14"/>
      <c r="H18" s="13"/>
      <c r="I18" s="51"/>
    </row>
    <row r="19" spans="1:9" s="1" customFormat="1" ht="12.95" customHeight="1">
      <c r="A19" s="10"/>
      <c r="B19" s="11"/>
      <c r="C19" s="18"/>
      <c r="D19" s="13"/>
      <c r="E19" s="12"/>
      <c r="F19" s="13"/>
      <c r="G19" s="14"/>
      <c r="H19" s="13"/>
      <c r="I19" s="51"/>
    </row>
    <row r="20" spans="1:9" s="1" customFormat="1" ht="12.95" customHeight="1">
      <c r="A20" s="10"/>
      <c r="B20" s="11"/>
      <c r="C20" s="18"/>
      <c r="D20" s="13"/>
      <c r="E20" s="12"/>
      <c r="F20" s="13"/>
      <c r="G20" s="14"/>
      <c r="H20" s="13"/>
      <c r="I20" s="51"/>
    </row>
    <row r="21" spans="1:9" s="1" customFormat="1" ht="12.95" customHeight="1">
      <c r="A21" s="10"/>
      <c r="B21" s="11"/>
      <c r="C21" s="18"/>
      <c r="D21" s="13"/>
      <c r="E21" s="12"/>
      <c r="F21" s="13"/>
      <c r="G21" s="14"/>
      <c r="H21" s="13"/>
      <c r="I21" s="51"/>
    </row>
    <row r="22" spans="1:9" s="1" customFormat="1" ht="12.95" customHeight="1">
      <c r="A22" s="10"/>
      <c r="B22" s="11"/>
      <c r="C22" s="18"/>
      <c r="D22" s="13"/>
      <c r="E22" s="12"/>
      <c r="F22" s="13"/>
      <c r="G22" s="14"/>
      <c r="H22" s="13"/>
      <c r="I22" s="51"/>
    </row>
    <row r="23" spans="1:9" s="1" customFormat="1" ht="12.95" customHeight="1">
      <c r="A23" s="15"/>
      <c r="B23" s="11"/>
      <c r="C23" s="16"/>
      <c r="D23" s="17"/>
      <c r="E23" s="12"/>
      <c r="F23" s="13"/>
      <c r="G23" s="14"/>
      <c r="H23" s="13"/>
      <c r="I23" s="51"/>
    </row>
    <row r="24" spans="1:9" s="1" customFormat="1" ht="12.95" customHeight="1">
      <c r="A24" s="10"/>
      <c r="B24" s="11"/>
      <c r="C24" s="18"/>
      <c r="D24" s="13"/>
      <c r="E24" s="12"/>
      <c r="F24" s="13"/>
      <c r="G24" s="14"/>
      <c r="H24" s="13"/>
      <c r="I24" s="51"/>
    </row>
    <row r="25" spans="1:9" s="1" customFormat="1" ht="12.95" customHeight="1">
      <c r="A25" s="10"/>
      <c r="B25" s="11"/>
      <c r="C25" s="18"/>
      <c r="D25" s="13"/>
      <c r="E25" s="12"/>
      <c r="F25" s="13"/>
      <c r="G25" s="14"/>
      <c r="H25" s="13"/>
      <c r="I25" s="51"/>
    </row>
    <row r="26" spans="1:9" s="1" customFormat="1" ht="12.95" customHeight="1">
      <c r="A26" s="10"/>
      <c r="B26" s="11"/>
      <c r="C26" s="18"/>
      <c r="D26" s="13"/>
      <c r="E26" s="12"/>
      <c r="F26" s="13"/>
      <c r="G26" s="14"/>
      <c r="H26" s="13"/>
      <c r="I26" s="51"/>
    </row>
    <row r="27" spans="1:9" s="1" customFormat="1" ht="12.95" customHeight="1">
      <c r="A27" s="19"/>
      <c r="B27" s="11"/>
      <c r="C27" s="18"/>
      <c r="D27" s="13"/>
      <c r="E27" s="12"/>
      <c r="F27" s="13"/>
      <c r="G27" s="14"/>
      <c r="H27" s="13"/>
      <c r="I27" s="53"/>
    </row>
    <row r="28" spans="1:9" s="1" customFormat="1" ht="12.95" customHeight="1" thickBot="1">
      <c r="A28" s="32"/>
      <c r="B28" s="23"/>
      <c r="C28" s="34"/>
      <c r="D28" s="59"/>
      <c r="E28" s="60"/>
      <c r="F28" s="24"/>
      <c r="G28" s="25"/>
      <c r="H28" s="24"/>
      <c r="I28" s="52"/>
    </row>
    <row r="29" spans="1:9" s="1" customFormat="1" ht="16.5" customHeight="1" thickBot="1">
      <c r="A29" s="26" t="s">
        <v>20</v>
      </c>
      <c r="B29" s="87"/>
      <c r="C29" s="28"/>
      <c r="D29" s="88"/>
      <c r="E29" s="61"/>
      <c r="F29" s="89"/>
      <c r="G29" s="29">
        <f>SUM(G7:G28)</f>
        <v>0</v>
      </c>
      <c r="H29" s="30" t="s">
        <v>28</v>
      </c>
      <c r="I29" s="62"/>
    </row>
    <row r="30" spans="1:9" s="1" customFormat="1" ht="12.95" customHeight="1" thickBot="1">
      <c r="A30" s="90"/>
      <c r="B30" s="87"/>
      <c r="C30" s="61"/>
      <c r="D30" s="89"/>
      <c r="E30" s="61"/>
      <c r="F30" s="89"/>
      <c r="G30" s="29"/>
      <c r="H30" s="89"/>
      <c r="I30" s="62"/>
    </row>
    <row r="31" spans="1:9" s="1" customFormat="1" ht="16.5" customHeight="1" thickBot="1">
      <c r="A31" s="98" t="s">
        <v>43</v>
      </c>
      <c r="B31" s="99"/>
      <c r="C31" s="99"/>
      <c r="D31" s="99"/>
      <c r="E31" s="99"/>
      <c r="F31" s="99"/>
      <c r="G31" s="36">
        <f>IF(G29&gt;300000,300000,G29)</f>
        <v>0</v>
      </c>
      <c r="H31" s="30" t="s">
        <v>28</v>
      </c>
      <c r="I31" s="63" t="s">
        <v>49</v>
      </c>
    </row>
    <row r="32" spans="1:9" s="1" customFormat="1" ht="16.5" customHeight="1" thickBot="1">
      <c r="A32" s="85" t="s">
        <v>45</v>
      </c>
      <c r="B32" s="81"/>
      <c r="C32" s="81"/>
      <c r="D32" s="81"/>
      <c r="E32" s="81"/>
      <c r="F32" s="81"/>
      <c r="G32" s="29">
        <f>G31-G31/1.1</f>
        <v>0</v>
      </c>
      <c r="H32" s="30" t="s">
        <v>46</v>
      </c>
      <c r="I32" s="63"/>
    </row>
    <row r="33" spans="1:9" s="1" customFormat="1" ht="16.5" customHeight="1" thickBot="1">
      <c r="A33" s="39" t="s">
        <v>54</v>
      </c>
      <c r="B33" s="91"/>
      <c r="C33" s="61"/>
      <c r="D33" s="89"/>
      <c r="E33" s="61"/>
      <c r="F33" s="89"/>
      <c r="G33" s="83">
        <f>G29-G31</f>
        <v>0</v>
      </c>
      <c r="H33" s="30" t="s">
        <v>28</v>
      </c>
      <c r="I33" s="62" t="s">
        <v>30</v>
      </c>
    </row>
    <row r="34" spans="1:9" s="1" customFormat="1" ht="12.95" customHeight="1">
      <c r="A34" s="10"/>
      <c r="B34" s="11"/>
      <c r="C34" s="18"/>
      <c r="D34" s="13"/>
      <c r="E34" s="18"/>
      <c r="F34" s="13"/>
      <c r="G34" s="71"/>
      <c r="H34" s="13"/>
      <c r="I34" s="51"/>
    </row>
    <row r="35" spans="1:9" s="1" customFormat="1" ht="12.95" customHeight="1">
      <c r="A35" s="10" t="s">
        <v>31</v>
      </c>
      <c r="B35" s="20"/>
      <c r="C35" s="12"/>
      <c r="D35" s="21"/>
      <c r="E35" s="12"/>
      <c r="F35" s="21"/>
      <c r="G35" s="22"/>
      <c r="H35" s="21"/>
      <c r="I35" s="53"/>
    </row>
    <row r="36" spans="1:9" s="1" customFormat="1" ht="12.95" customHeight="1">
      <c r="A36" s="10"/>
      <c r="B36" s="11"/>
      <c r="C36" s="18"/>
      <c r="D36" s="13"/>
      <c r="E36" s="12"/>
      <c r="F36" s="13"/>
      <c r="G36" s="14"/>
      <c r="H36" s="13"/>
      <c r="I36" s="51"/>
    </row>
    <row r="37" spans="1:9" s="1" customFormat="1" ht="12.95" customHeight="1">
      <c r="A37" s="10"/>
      <c r="B37" s="20"/>
      <c r="C37" s="12"/>
      <c r="D37" s="21"/>
      <c r="E37" s="12"/>
      <c r="F37" s="21"/>
      <c r="G37" s="14"/>
      <c r="H37" s="21"/>
      <c r="I37" s="53"/>
    </row>
    <row r="38" spans="1:9" s="1" customFormat="1" ht="12.95" customHeight="1">
      <c r="A38" s="10"/>
      <c r="B38" s="11"/>
      <c r="C38" s="18"/>
      <c r="D38" s="13"/>
      <c r="E38" s="12"/>
      <c r="F38" s="13"/>
      <c r="G38" s="14"/>
      <c r="H38" s="13"/>
      <c r="I38" s="53"/>
    </row>
    <row r="39" spans="1:9" s="1" customFormat="1" ht="12.95" customHeight="1">
      <c r="A39" s="19"/>
      <c r="B39" s="11"/>
      <c r="C39" s="18"/>
      <c r="D39" s="13"/>
      <c r="E39" s="18"/>
      <c r="F39" s="13"/>
      <c r="G39" s="22"/>
      <c r="H39" s="13"/>
      <c r="I39" s="51"/>
    </row>
    <row r="40" spans="1:9" s="1" customFormat="1" ht="12.95" customHeight="1">
      <c r="A40" s="10"/>
      <c r="B40" s="11"/>
      <c r="C40" s="18"/>
      <c r="D40" s="13"/>
      <c r="E40" s="12"/>
      <c r="F40" s="13"/>
      <c r="G40" s="14"/>
      <c r="H40" s="13"/>
      <c r="I40" s="51"/>
    </row>
    <row r="41" spans="1:9" s="1" customFormat="1" ht="12.95" customHeight="1">
      <c r="A41" s="19"/>
      <c r="B41" s="20"/>
      <c r="C41" s="12"/>
      <c r="D41" s="21"/>
      <c r="E41" s="12"/>
      <c r="F41" s="21"/>
      <c r="G41" s="14"/>
      <c r="H41" s="21"/>
      <c r="I41" s="53"/>
    </row>
    <row r="42" spans="1:9" s="1" customFormat="1" ht="12.95" customHeight="1">
      <c r="A42" s="10"/>
      <c r="B42" s="11"/>
      <c r="C42" s="18"/>
      <c r="D42" s="13"/>
      <c r="E42" s="18"/>
      <c r="F42" s="13"/>
      <c r="G42" s="22"/>
      <c r="H42" s="13"/>
      <c r="I42" s="51"/>
    </row>
    <row r="43" spans="1:9" s="1" customFormat="1" ht="12.95" customHeight="1">
      <c r="A43" s="10"/>
      <c r="B43" s="11"/>
      <c r="C43" s="18"/>
      <c r="D43" s="13"/>
      <c r="E43" s="18"/>
      <c r="F43" s="13"/>
      <c r="G43" s="22"/>
      <c r="H43" s="13"/>
      <c r="I43" s="51"/>
    </row>
    <row r="44" spans="1:9" s="1" customFormat="1" ht="12.95" customHeight="1">
      <c r="A44" s="10"/>
      <c r="B44" s="11"/>
      <c r="C44" s="18"/>
      <c r="D44" s="13"/>
      <c r="E44" s="18"/>
      <c r="F44" s="13"/>
      <c r="G44" s="22"/>
      <c r="H44" s="13"/>
      <c r="I44" s="51"/>
    </row>
    <row r="45" spans="1:9" s="1" customFormat="1" ht="12.95" customHeight="1">
      <c r="A45" s="10"/>
      <c r="B45" s="11"/>
      <c r="C45" s="18"/>
      <c r="D45" s="13"/>
      <c r="E45" s="18"/>
      <c r="F45" s="13"/>
      <c r="G45" s="22"/>
      <c r="H45" s="13"/>
      <c r="I45" s="51"/>
    </row>
    <row r="46" spans="1:9" s="1" customFormat="1" ht="12.95" customHeight="1">
      <c r="A46" s="10"/>
      <c r="B46" s="11"/>
      <c r="C46" s="18"/>
      <c r="D46" s="13"/>
      <c r="E46" s="12"/>
      <c r="F46" s="13"/>
      <c r="G46" s="14"/>
      <c r="H46" s="13"/>
      <c r="I46" s="51"/>
    </row>
    <row r="47" spans="1:9" s="1" customFormat="1" ht="12.95" customHeight="1">
      <c r="A47" s="19"/>
      <c r="B47" s="20"/>
      <c r="C47" s="18"/>
      <c r="D47" s="13"/>
      <c r="E47" s="12"/>
      <c r="F47" s="13"/>
      <c r="G47" s="14"/>
      <c r="H47" s="13"/>
      <c r="I47" s="53"/>
    </row>
    <row r="48" spans="1:9" s="1" customFormat="1" ht="12.95" customHeight="1">
      <c r="A48" s="19"/>
      <c r="B48" s="20"/>
      <c r="C48" s="12"/>
      <c r="D48" s="21"/>
      <c r="E48" s="12"/>
      <c r="F48" s="21"/>
      <c r="G48" s="14"/>
      <c r="H48" s="21"/>
      <c r="I48" s="53"/>
    </row>
    <row r="49" spans="1:9" s="1" customFormat="1" ht="12.95" customHeight="1" thickBot="1">
      <c r="A49" s="10"/>
      <c r="B49" s="11"/>
      <c r="C49" s="18"/>
      <c r="D49" s="13"/>
      <c r="E49" s="18"/>
      <c r="F49" s="13"/>
      <c r="G49" s="22"/>
      <c r="H49" s="21"/>
      <c r="I49" s="51"/>
    </row>
    <row r="50" spans="1:9" s="1" customFormat="1" ht="16.899999999999999" customHeight="1" thickBot="1">
      <c r="A50" s="39" t="s">
        <v>55</v>
      </c>
      <c r="B50" s="27"/>
      <c r="C50" s="28"/>
      <c r="D50" s="28"/>
      <c r="E50" s="28"/>
      <c r="F50" s="28"/>
      <c r="G50" s="29">
        <f>SUM(G34:G49)</f>
        <v>0</v>
      </c>
      <c r="H50" s="30" t="s">
        <v>1</v>
      </c>
      <c r="I50" s="31" t="s">
        <v>50</v>
      </c>
    </row>
    <row r="51" spans="1:9" s="1" customFormat="1" ht="12.95" customHeight="1" thickBot="1">
      <c r="A51" s="32"/>
      <c r="B51" s="33"/>
      <c r="C51" s="34"/>
      <c r="D51" s="35"/>
      <c r="E51" s="34"/>
      <c r="F51" s="35"/>
      <c r="G51" s="25"/>
      <c r="H51" s="24"/>
      <c r="I51" s="33"/>
    </row>
    <row r="52" spans="1:9" s="38" customFormat="1" ht="16.899999999999999" customHeight="1" thickBot="1">
      <c r="A52" s="39" t="s">
        <v>56</v>
      </c>
      <c r="B52" s="92"/>
      <c r="C52" s="92"/>
      <c r="D52" s="92"/>
      <c r="E52" s="92"/>
      <c r="F52" s="92"/>
      <c r="G52" s="36">
        <f>G33+G50</f>
        <v>0</v>
      </c>
      <c r="H52" s="86" t="s">
        <v>1</v>
      </c>
      <c r="I52" s="37"/>
    </row>
    <row r="53" spans="1:9" s="38" customFormat="1" ht="16.899999999999999" customHeight="1" thickBot="1">
      <c r="A53" s="39" t="s">
        <v>47</v>
      </c>
      <c r="B53" s="82"/>
      <c r="C53" s="82"/>
      <c r="D53" s="82"/>
      <c r="E53" s="82"/>
      <c r="F53" s="82"/>
      <c r="G53" s="36">
        <f>G29+G50</f>
        <v>0</v>
      </c>
      <c r="H53" s="86" t="s">
        <v>48</v>
      </c>
      <c r="I53" s="93" t="s">
        <v>59</v>
      </c>
    </row>
    <row r="54" spans="1:9" s="47" customFormat="1" ht="12" customHeight="1">
      <c r="A54" s="46" t="s">
        <v>24</v>
      </c>
    </row>
    <row r="55" spans="1:9" s="47" customFormat="1" ht="12" customHeight="1">
      <c r="A55" s="46" t="s">
        <v>25</v>
      </c>
    </row>
    <row r="56" spans="1:9" s="47" customFormat="1" ht="12" customHeight="1">
      <c r="A56" s="46"/>
    </row>
    <row r="57" spans="1:9" ht="10.9" customHeight="1">
      <c r="A57" s="40"/>
    </row>
    <row r="58" spans="1:9" s="1" customFormat="1">
      <c r="A58" s="41"/>
      <c r="B58" s="41"/>
      <c r="C58" s="41"/>
      <c r="D58" s="41"/>
      <c r="E58" s="41"/>
    </row>
    <row r="59" spans="1:9" s="1" customFormat="1" ht="13.5" customHeight="1">
      <c r="A59" s="117" t="s">
        <v>63</v>
      </c>
      <c r="B59" s="101"/>
      <c r="C59" s="101"/>
      <c r="D59" s="101"/>
      <c r="E59" s="101"/>
      <c r="F59" s="101"/>
    </row>
    <row r="60" spans="1:9" s="1" customFormat="1" ht="13.5" customHeight="1">
      <c r="A60" s="101"/>
      <c r="B60" s="101"/>
      <c r="C60" s="101"/>
      <c r="D60" s="101"/>
      <c r="E60" s="101"/>
      <c r="F60" s="101"/>
    </row>
    <row r="61" spans="1:9" s="1" customFormat="1" ht="13.5" customHeight="1">
      <c r="A61" s="41"/>
      <c r="B61" s="41"/>
      <c r="C61" s="41"/>
      <c r="D61" s="41"/>
      <c r="E61" s="41"/>
    </row>
    <row r="62" spans="1:9" s="1" customFormat="1" ht="13.5" customHeight="1">
      <c r="A62" s="100" t="s">
        <v>64</v>
      </c>
      <c r="B62" s="101"/>
      <c r="C62" s="101"/>
      <c r="D62" s="101"/>
      <c r="E62" s="101"/>
    </row>
    <row r="63" spans="1:9" s="1" customFormat="1" ht="13.5" customHeight="1">
      <c r="A63" s="101"/>
      <c r="B63" s="101"/>
      <c r="C63" s="101"/>
      <c r="D63" s="101"/>
      <c r="E63" s="101"/>
    </row>
    <row r="64" spans="1:9" s="1" customFormat="1" ht="13.5" customHeight="1">
      <c r="A64" s="41"/>
      <c r="B64" s="41"/>
      <c r="C64" s="41"/>
      <c r="D64" s="41"/>
      <c r="E64" s="41"/>
    </row>
    <row r="65" spans="1:9" s="1" customFormat="1" ht="13.5" customHeight="1">
      <c r="A65" s="41"/>
      <c r="B65" s="41"/>
      <c r="C65" s="41"/>
      <c r="D65" s="41"/>
      <c r="E65" s="41"/>
    </row>
    <row r="66" spans="1:9" s="1" customFormat="1" ht="12.6" customHeight="1">
      <c r="A66" s="42"/>
      <c r="B66" s="42"/>
      <c r="C66" s="42"/>
      <c r="D66" s="42"/>
      <c r="E66" s="47" t="s">
        <v>36</v>
      </c>
    </row>
    <row r="67" spans="1:9" s="1" customFormat="1" ht="20.100000000000001" customHeight="1">
      <c r="D67" s="43"/>
      <c r="E67" s="47"/>
      <c r="F67" s="102"/>
      <c r="G67" s="102"/>
      <c r="H67" s="102"/>
      <c r="I67" s="102"/>
    </row>
    <row r="68" spans="1:9" s="43" customFormat="1" ht="12" customHeight="1">
      <c r="E68" s="103" t="s">
        <v>37</v>
      </c>
      <c r="F68" s="102"/>
      <c r="G68" s="102"/>
      <c r="H68" s="102"/>
      <c r="I68" s="102"/>
    </row>
    <row r="69" spans="1:9" s="43" customFormat="1" ht="12.75" customHeight="1">
      <c r="E69" s="104"/>
      <c r="F69" s="73"/>
      <c r="G69" s="74"/>
      <c r="H69" s="74"/>
      <c r="I69" s="75"/>
    </row>
    <row r="70" spans="1:9" ht="10.9" customHeight="1">
      <c r="A70" s="40"/>
      <c r="E70" s="106" t="s">
        <v>38</v>
      </c>
      <c r="F70" s="76"/>
      <c r="G70" s="76"/>
      <c r="H70" s="76"/>
      <c r="I70" s="76"/>
    </row>
    <row r="71" spans="1:9" s="43" customFormat="1">
      <c r="A71" s="41"/>
      <c r="E71" s="104"/>
      <c r="F71" s="77"/>
      <c r="G71" s="77"/>
      <c r="H71" s="77"/>
      <c r="I71" s="77"/>
    </row>
    <row r="72" spans="1:9" s="43" customFormat="1" ht="12" customHeight="1">
      <c r="A72" s="42"/>
      <c r="D72" s="42"/>
      <c r="E72" s="106" t="s">
        <v>39</v>
      </c>
      <c r="F72" s="118" t="s">
        <v>68</v>
      </c>
      <c r="G72" s="118"/>
      <c r="H72" s="118"/>
      <c r="I72" s="118"/>
    </row>
    <row r="73" spans="1:9" s="43" customFormat="1" ht="12" customHeight="1">
      <c r="A73" s="42"/>
      <c r="D73" s="42"/>
      <c r="E73" s="104"/>
      <c r="F73" s="104"/>
      <c r="G73" s="104"/>
      <c r="H73" s="104"/>
      <c r="I73" s="104"/>
    </row>
    <row r="74" spans="1:9" s="1" customFormat="1" ht="12.75" customHeight="1">
      <c r="D74" s="43"/>
      <c r="E74" s="106" t="s">
        <v>69</v>
      </c>
      <c r="F74" s="119" t="s">
        <v>68</v>
      </c>
      <c r="G74" s="119"/>
      <c r="H74" s="121" t="s">
        <v>70</v>
      </c>
      <c r="I74" s="121"/>
    </row>
    <row r="75" spans="1:9" s="1" customFormat="1" ht="11.25" customHeight="1">
      <c r="D75" s="43"/>
      <c r="E75" s="104"/>
      <c r="F75" s="120"/>
      <c r="G75" s="120"/>
      <c r="H75" s="122"/>
      <c r="I75" s="122"/>
    </row>
    <row r="76" spans="1:9" s="43" customFormat="1" ht="12.95" customHeight="1">
      <c r="E76" s="48"/>
      <c r="F76" s="48"/>
      <c r="G76" s="48"/>
      <c r="H76" s="49"/>
      <c r="I76" s="50"/>
    </row>
    <row r="77" spans="1:9" s="43" customFormat="1" ht="6" customHeight="1">
      <c r="E77" s="48"/>
      <c r="F77" s="48"/>
      <c r="G77" s="48"/>
      <c r="H77" s="49"/>
      <c r="I77" s="50"/>
    </row>
    <row r="78" spans="1:9" ht="12.95" customHeight="1">
      <c r="C78" s="44"/>
      <c r="D78" s="45"/>
      <c r="E78" s="95"/>
      <c r="F78" s="96"/>
      <c r="G78" s="97" t="s">
        <v>21</v>
      </c>
      <c r="H78" s="97"/>
      <c r="I78" s="78" t="s">
        <v>22</v>
      </c>
    </row>
    <row r="79" spans="1:9" ht="18" customHeight="1">
      <c r="E79" s="95"/>
      <c r="F79" s="96"/>
      <c r="G79" s="97"/>
      <c r="H79" s="97"/>
      <c r="I79" s="78"/>
    </row>
  </sheetData>
  <mergeCells count="22">
    <mergeCell ref="A2:I2"/>
    <mergeCell ref="B3:C3"/>
    <mergeCell ref="E3:F3"/>
    <mergeCell ref="C6:D6"/>
    <mergeCell ref="E6:F6"/>
    <mergeCell ref="G6:H6"/>
    <mergeCell ref="E79:F79"/>
    <mergeCell ref="G79:H79"/>
    <mergeCell ref="A31:F31"/>
    <mergeCell ref="A59:F60"/>
    <mergeCell ref="A62:E63"/>
    <mergeCell ref="F67:I67"/>
    <mergeCell ref="E68:E69"/>
    <mergeCell ref="F68:I68"/>
    <mergeCell ref="E70:E71"/>
    <mergeCell ref="E72:E73"/>
    <mergeCell ref="F72:I73"/>
    <mergeCell ref="E78:F78"/>
    <mergeCell ref="G78:H78"/>
    <mergeCell ref="E74:E75"/>
    <mergeCell ref="F74:G75"/>
    <mergeCell ref="H74:I75"/>
  </mergeCells>
  <phoneticPr fontId="15"/>
  <printOptions horizontalCentered="1"/>
  <pageMargins left="0.59055118110236227" right="0.39370078740157483" top="0.39370078740157483" bottom="0.19685039370078741" header="0.51181102362204722" footer="0.23622047244094491"/>
  <pageSetup paperSize="9" scale="7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view="pageBreakPreview" topLeftCell="A19" zoomScaleNormal="100" zoomScaleSheetLayoutView="100" workbookViewId="0">
      <selection activeCell="K70" sqref="K70"/>
    </sheetView>
  </sheetViews>
  <sheetFormatPr defaultRowHeight="13.5"/>
  <cols>
    <col min="1" max="1" width="29.5" customWidth="1"/>
    <col min="2" max="2" width="6.875" customWidth="1"/>
    <col min="3" max="3" width="7.375" customWidth="1"/>
    <col min="4" max="4" width="3.125" customWidth="1"/>
    <col min="5" max="5" width="12.625" customWidth="1"/>
    <col min="6" max="6" width="4.125" customWidth="1"/>
    <col min="7" max="7" width="12.625" customWidth="1"/>
    <col min="8" max="8" width="4.125" customWidth="1"/>
    <col min="9" max="9" width="27.25" customWidth="1"/>
    <col min="10" max="1023" width="9" customWidth="1"/>
  </cols>
  <sheetData>
    <row r="1" spans="1:9" ht="15" thickBot="1">
      <c r="A1" s="54" t="s">
        <v>33</v>
      </c>
      <c r="I1" s="84" t="s">
        <v>44</v>
      </c>
    </row>
    <row r="2" spans="1:9" s="1" customFormat="1" ht="29.25" customHeight="1">
      <c r="A2" s="112" t="s">
        <v>34</v>
      </c>
      <c r="B2" s="112"/>
      <c r="C2" s="112"/>
      <c r="D2" s="112"/>
      <c r="E2" s="112"/>
      <c r="F2" s="112"/>
      <c r="G2" s="112"/>
      <c r="H2" s="112"/>
      <c r="I2" s="112"/>
    </row>
    <row r="3" spans="1:9" s="1" customFormat="1" ht="20.25" customHeight="1" thickBot="1">
      <c r="A3" s="2" t="s">
        <v>0</v>
      </c>
      <c r="B3" s="113">
        <f>G30</f>
        <v>595000</v>
      </c>
      <c r="C3" s="113"/>
      <c r="D3" s="3" t="s">
        <v>1</v>
      </c>
      <c r="E3" s="114" t="s">
        <v>2</v>
      </c>
      <c r="F3" s="114"/>
      <c r="G3" s="4">
        <f>G51</f>
        <v>125000</v>
      </c>
      <c r="H3" s="5" t="s">
        <v>3</v>
      </c>
      <c r="I3" s="6"/>
    </row>
    <row r="4" spans="1:9" s="1" customFormat="1" ht="8.25" customHeight="1">
      <c r="A4" s="65"/>
      <c r="B4" s="66"/>
      <c r="C4" s="66"/>
      <c r="D4" s="67"/>
      <c r="E4" s="68"/>
      <c r="F4" s="68"/>
      <c r="G4" s="69"/>
      <c r="H4" s="70"/>
      <c r="I4" s="6"/>
    </row>
    <row r="5" spans="1:9" s="1" customFormat="1" ht="13.5" customHeight="1">
      <c r="A5" s="7"/>
      <c r="B5" s="8"/>
      <c r="C5" s="8"/>
      <c r="D5" s="9"/>
      <c r="E5" s="56"/>
      <c r="F5" s="56"/>
      <c r="G5" s="64" t="s">
        <v>32</v>
      </c>
      <c r="H5" s="56"/>
      <c r="I5" s="56"/>
    </row>
    <row r="6" spans="1:9" s="1" customFormat="1" ht="25.5" customHeight="1">
      <c r="A6" s="57" t="s">
        <v>4</v>
      </c>
      <c r="B6" s="58" t="s">
        <v>5</v>
      </c>
      <c r="C6" s="115" t="s">
        <v>6</v>
      </c>
      <c r="D6" s="116"/>
      <c r="E6" s="115" t="s">
        <v>7</v>
      </c>
      <c r="F6" s="116"/>
      <c r="G6" s="115" t="s">
        <v>8</v>
      </c>
      <c r="H6" s="116"/>
      <c r="I6" s="58" t="s">
        <v>9</v>
      </c>
    </row>
    <row r="7" spans="1:9" s="1" customFormat="1" ht="12.95" customHeight="1">
      <c r="A7" s="10"/>
      <c r="B7" s="11"/>
      <c r="C7" s="18"/>
      <c r="D7" s="13"/>
      <c r="E7" s="12"/>
      <c r="F7" s="13"/>
      <c r="G7" s="14"/>
      <c r="H7" s="13"/>
      <c r="I7" s="51"/>
    </row>
    <row r="8" spans="1:9" s="1" customFormat="1" ht="12.95" customHeight="1">
      <c r="A8" s="10" t="s">
        <v>35</v>
      </c>
      <c r="B8" s="11"/>
      <c r="C8" s="18"/>
      <c r="D8" s="13"/>
      <c r="E8" s="12"/>
      <c r="F8" s="13"/>
      <c r="G8" s="14"/>
      <c r="H8" s="13"/>
      <c r="I8" s="51"/>
    </row>
    <row r="9" spans="1:9" s="1" customFormat="1" ht="12.95" customHeight="1">
      <c r="A9" s="10"/>
      <c r="B9" s="11"/>
      <c r="C9" s="18"/>
      <c r="D9" s="13"/>
      <c r="E9" s="12"/>
      <c r="F9" s="13"/>
      <c r="G9" s="14"/>
      <c r="H9" s="13"/>
      <c r="I9" s="51"/>
    </row>
    <row r="10" spans="1:9" s="1" customFormat="1" ht="12.95" customHeight="1">
      <c r="A10" s="10" t="s">
        <v>66</v>
      </c>
      <c r="B10" s="11"/>
      <c r="C10" s="18"/>
      <c r="D10" s="13"/>
      <c r="E10" s="12"/>
      <c r="F10" s="13"/>
      <c r="G10" s="14"/>
      <c r="H10" s="13"/>
      <c r="I10" s="51"/>
    </row>
    <row r="11" spans="1:9" s="1" customFormat="1" ht="12.95" customHeight="1">
      <c r="A11" s="10"/>
      <c r="B11" s="11"/>
      <c r="C11" s="16"/>
      <c r="D11" s="17"/>
      <c r="E11" s="12"/>
      <c r="F11" s="13"/>
      <c r="G11" s="14"/>
      <c r="H11" s="13"/>
      <c r="I11" s="51"/>
    </row>
    <row r="12" spans="1:9" s="1" customFormat="1" ht="12.95" customHeight="1">
      <c r="A12" s="10" t="s">
        <v>51</v>
      </c>
      <c r="B12" s="11" t="s">
        <v>10</v>
      </c>
      <c r="C12" s="18" t="s">
        <v>13</v>
      </c>
      <c r="D12" s="13" t="s">
        <v>14</v>
      </c>
      <c r="E12" s="12" t="s">
        <v>12</v>
      </c>
      <c r="F12" s="13" t="s">
        <v>1</v>
      </c>
      <c r="G12" s="14">
        <v>200000</v>
      </c>
      <c r="H12" s="13" t="s">
        <v>1</v>
      </c>
      <c r="I12" s="51" t="s">
        <v>57</v>
      </c>
    </row>
    <row r="13" spans="1:9" s="1" customFormat="1" ht="12.95" customHeight="1">
      <c r="A13" s="10" t="s">
        <v>52</v>
      </c>
      <c r="B13" s="11" t="s">
        <v>10</v>
      </c>
      <c r="C13" s="18" t="s">
        <v>13</v>
      </c>
      <c r="D13" s="13" t="s">
        <v>14</v>
      </c>
      <c r="E13" s="12" t="s">
        <v>12</v>
      </c>
      <c r="F13" s="13" t="s">
        <v>1</v>
      </c>
      <c r="G13" s="14">
        <v>100000</v>
      </c>
      <c r="H13" s="13" t="s">
        <v>1</v>
      </c>
      <c r="I13" s="51" t="s">
        <v>57</v>
      </c>
    </row>
    <row r="14" spans="1:9" s="1" customFormat="1" ht="12.95" customHeight="1">
      <c r="A14" s="10"/>
      <c r="B14" s="11"/>
      <c r="C14" s="18"/>
      <c r="D14" s="13"/>
      <c r="E14" s="12"/>
      <c r="F14" s="13"/>
      <c r="G14" s="14"/>
      <c r="H14" s="13"/>
      <c r="I14" s="51"/>
    </row>
    <row r="15" spans="1:9" s="1" customFormat="1" ht="12.95" customHeight="1">
      <c r="A15" s="10" t="s">
        <v>51</v>
      </c>
      <c r="B15" s="11" t="s">
        <v>10</v>
      </c>
      <c r="C15" s="18" t="s">
        <v>13</v>
      </c>
      <c r="D15" s="13" t="s">
        <v>14</v>
      </c>
      <c r="E15" s="12" t="s">
        <v>12</v>
      </c>
      <c r="F15" s="13" t="s">
        <v>1</v>
      </c>
      <c r="G15" s="14">
        <v>200000</v>
      </c>
      <c r="H15" s="13" t="s">
        <v>1</v>
      </c>
      <c r="I15" s="51" t="s">
        <v>58</v>
      </c>
    </row>
    <row r="16" spans="1:9" s="1" customFormat="1" ht="12.95" customHeight="1">
      <c r="A16" s="10" t="s">
        <v>65</v>
      </c>
      <c r="B16" s="11" t="s">
        <v>10</v>
      </c>
      <c r="C16" s="18" t="s">
        <v>13</v>
      </c>
      <c r="D16" s="13" t="s">
        <v>14</v>
      </c>
      <c r="E16" s="12" t="s">
        <v>12</v>
      </c>
      <c r="F16" s="13" t="s">
        <v>1</v>
      </c>
      <c r="G16" s="14">
        <v>50000</v>
      </c>
      <c r="H16" s="13" t="s">
        <v>1</v>
      </c>
      <c r="I16" s="51" t="s">
        <v>58</v>
      </c>
    </row>
    <row r="17" spans="1:9" s="1" customFormat="1" ht="12.95" customHeight="1">
      <c r="A17" s="10"/>
      <c r="B17" s="11"/>
      <c r="C17" s="18"/>
      <c r="D17" s="13"/>
      <c r="E17" s="12"/>
      <c r="F17" s="13"/>
      <c r="G17" s="14"/>
      <c r="H17" s="13"/>
      <c r="I17" s="51"/>
    </row>
    <row r="18" spans="1:9" s="1" customFormat="1" ht="12.95" customHeight="1">
      <c r="A18" s="10" t="s">
        <v>67</v>
      </c>
      <c r="B18" s="11"/>
      <c r="C18" s="18"/>
      <c r="D18" s="13"/>
      <c r="E18" s="12"/>
      <c r="F18" s="13"/>
      <c r="G18" s="14"/>
      <c r="H18" s="13"/>
      <c r="I18" s="51"/>
    </row>
    <row r="19" spans="1:9" s="1" customFormat="1" ht="12.95" customHeight="1">
      <c r="A19" s="15"/>
      <c r="B19" s="11"/>
      <c r="C19" s="16"/>
      <c r="D19" s="17"/>
      <c r="E19" s="12"/>
      <c r="F19" s="13"/>
      <c r="G19" s="14"/>
      <c r="H19" s="13"/>
      <c r="I19" s="51"/>
    </row>
    <row r="20" spans="1:9" s="1" customFormat="1" ht="12.95" customHeight="1">
      <c r="A20" s="10" t="s">
        <v>15</v>
      </c>
      <c r="B20" s="11" t="s">
        <v>10</v>
      </c>
      <c r="C20" s="18" t="s">
        <v>11</v>
      </c>
      <c r="D20" s="13" t="s">
        <v>16</v>
      </c>
      <c r="E20" s="12" t="s">
        <v>12</v>
      </c>
      <c r="F20" s="13" t="s">
        <v>1</v>
      </c>
      <c r="G20" s="14">
        <v>50000</v>
      </c>
      <c r="H20" s="13" t="s">
        <v>1</v>
      </c>
      <c r="I20" s="51" t="s">
        <v>58</v>
      </c>
    </row>
    <row r="21" spans="1:9" s="1" customFormat="1" ht="12.95" customHeight="1">
      <c r="A21" s="10"/>
      <c r="B21" s="11"/>
      <c r="C21" s="18"/>
      <c r="D21" s="13"/>
      <c r="E21" s="12"/>
      <c r="F21" s="13"/>
      <c r="G21" s="14"/>
      <c r="H21" s="13"/>
      <c r="I21" s="51"/>
    </row>
    <row r="22" spans="1:9" s="1" customFormat="1" ht="12.95" customHeight="1">
      <c r="A22" s="10" t="s">
        <v>17</v>
      </c>
      <c r="B22" s="11" t="s">
        <v>10</v>
      </c>
      <c r="C22" s="18" t="s">
        <v>13</v>
      </c>
      <c r="D22" s="13" t="s">
        <v>18</v>
      </c>
      <c r="E22" s="12" t="s">
        <v>12</v>
      </c>
      <c r="F22" s="13" t="s">
        <v>1</v>
      </c>
      <c r="G22" s="14">
        <v>20000</v>
      </c>
      <c r="H22" s="13" t="s">
        <v>1</v>
      </c>
      <c r="I22" s="51" t="s">
        <v>58</v>
      </c>
    </row>
    <row r="23" spans="1:9" s="1" customFormat="1" ht="12.95" customHeight="1">
      <c r="A23" s="15"/>
      <c r="B23" s="11"/>
      <c r="C23" s="16"/>
      <c r="D23" s="17"/>
      <c r="E23" s="12"/>
      <c r="F23" s="13"/>
      <c r="G23" s="14"/>
      <c r="H23" s="13"/>
      <c r="I23" s="51"/>
    </row>
    <row r="24" spans="1:9" s="1" customFormat="1" ht="12.95" customHeight="1">
      <c r="A24" s="10"/>
      <c r="B24" s="11"/>
      <c r="C24" s="18"/>
      <c r="D24" s="13"/>
      <c r="E24" s="12"/>
      <c r="F24" s="13"/>
      <c r="G24" s="14"/>
      <c r="H24" s="13"/>
      <c r="I24" s="51"/>
    </row>
    <row r="25" spans="1:9" s="1" customFormat="1" ht="12.95" customHeight="1">
      <c r="A25" s="10"/>
      <c r="B25" s="11"/>
      <c r="C25" s="18"/>
      <c r="D25" s="13"/>
      <c r="E25" s="12"/>
      <c r="F25" s="13"/>
      <c r="G25" s="14"/>
      <c r="H25" s="13"/>
      <c r="I25" s="51"/>
    </row>
    <row r="26" spans="1:9" s="1" customFormat="1" ht="12.95" customHeight="1">
      <c r="A26" s="10"/>
      <c r="B26" s="11"/>
      <c r="C26" s="18"/>
      <c r="D26" s="13"/>
      <c r="E26" s="12"/>
      <c r="F26" s="13"/>
      <c r="G26" s="14"/>
      <c r="H26" s="13"/>
      <c r="I26" s="51"/>
    </row>
    <row r="27" spans="1:9" s="1" customFormat="1" ht="12.95" customHeight="1" thickBot="1">
      <c r="A27" s="32"/>
      <c r="B27" s="23"/>
      <c r="C27" s="34"/>
      <c r="D27" s="59"/>
      <c r="E27" s="60"/>
      <c r="F27" s="24"/>
      <c r="G27" s="25"/>
      <c r="H27" s="24"/>
      <c r="I27" s="52"/>
    </row>
    <row r="28" spans="1:9" s="1" customFormat="1" ht="16.5" customHeight="1" thickBot="1">
      <c r="A28" s="26" t="s">
        <v>20</v>
      </c>
      <c r="B28" s="87"/>
      <c r="C28" s="28"/>
      <c r="D28" s="88"/>
      <c r="E28" s="61"/>
      <c r="F28" s="89"/>
      <c r="G28" s="29">
        <f>SUM(G7:G27)</f>
        <v>620000</v>
      </c>
      <c r="H28" s="30" t="s">
        <v>28</v>
      </c>
      <c r="I28" s="62"/>
    </row>
    <row r="29" spans="1:9" s="1" customFormat="1" ht="12.95" customHeight="1" thickBot="1">
      <c r="A29" s="90"/>
      <c r="B29" s="87"/>
      <c r="C29" s="61"/>
      <c r="D29" s="89"/>
      <c r="E29" s="61"/>
      <c r="F29" s="89"/>
      <c r="G29" s="29"/>
      <c r="H29" s="89"/>
      <c r="I29" s="62"/>
    </row>
    <row r="30" spans="1:9" s="1" customFormat="1" ht="16.5" customHeight="1" thickBot="1">
      <c r="A30" s="98" t="s">
        <v>23</v>
      </c>
      <c r="B30" s="99"/>
      <c r="C30" s="99"/>
      <c r="D30" s="99"/>
      <c r="E30" s="99"/>
      <c r="F30" s="99"/>
      <c r="G30" s="36">
        <f>IF(G28&gt;595000,595000,G28)</f>
        <v>595000</v>
      </c>
      <c r="H30" s="30" t="s">
        <v>28</v>
      </c>
      <c r="I30" s="63" t="s">
        <v>49</v>
      </c>
    </row>
    <row r="31" spans="1:9" s="1" customFormat="1" ht="16.5" customHeight="1" thickBot="1">
      <c r="A31" s="85" t="s">
        <v>45</v>
      </c>
      <c r="B31" s="81"/>
      <c r="C31" s="81"/>
      <c r="D31" s="81"/>
      <c r="E31" s="81"/>
      <c r="F31" s="81"/>
      <c r="G31" s="29">
        <f>G30-G30/1.1</f>
        <v>54090.909090909176</v>
      </c>
      <c r="H31" s="30" t="s">
        <v>46</v>
      </c>
      <c r="I31" s="63"/>
    </row>
    <row r="32" spans="1:9" s="1" customFormat="1" ht="16.5" customHeight="1" thickBot="1">
      <c r="A32" s="39" t="s">
        <v>54</v>
      </c>
      <c r="B32" s="91"/>
      <c r="C32" s="61"/>
      <c r="D32" s="89"/>
      <c r="E32" s="61"/>
      <c r="F32" s="89"/>
      <c r="G32" s="83">
        <f>G28-G30</f>
        <v>25000</v>
      </c>
      <c r="H32" s="30" t="s">
        <v>28</v>
      </c>
      <c r="I32" s="62" t="s">
        <v>30</v>
      </c>
    </row>
    <row r="33" spans="1:9" s="1" customFormat="1" ht="12.95" customHeight="1">
      <c r="A33" s="10"/>
      <c r="B33" s="11"/>
      <c r="C33" s="18"/>
      <c r="D33" s="13"/>
      <c r="E33" s="18"/>
      <c r="F33" s="13"/>
      <c r="G33" s="71"/>
      <c r="H33" s="13"/>
      <c r="I33" s="51"/>
    </row>
    <row r="34" spans="1:9" s="1" customFormat="1" ht="12.95" customHeight="1">
      <c r="A34" s="10" t="s">
        <v>31</v>
      </c>
      <c r="B34" s="20"/>
      <c r="C34" s="12"/>
      <c r="D34" s="21"/>
      <c r="E34" s="12"/>
      <c r="F34" s="21"/>
      <c r="G34" s="22"/>
      <c r="H34" s="21"/>
      <c r="I34" s="53"/>
    </row>
    <row r="35" spans="1:9" s="1" customFormat="1" ht="12.95" customHeight="1">
      <c r="A35" s="10"/>
      <c r="B35" s="11"/>
      <c r="C35" s="18"/>
      <c r="D35" s="13"/>
      <c r="E35" s="12"/>
      <c r="F35" s="13"/>
      <c r="G35" s="14"/>
      <c r="H35" s="13"/>
      <c r="I35" s="51"/>
    </row>
    <row r="36" spans="1:9" s="1" customFormat="1" ht="12.95" customHeight="1">
      <c r="A36" s="10" t="s">
        <v>29</v>
      </c>
      <c r="B36" s="20"/>
      <c r="C36" s="12"/>
      <c r="D36" s="21"/>
      <c r="E36" s="12"/>
      <c r="F36" s="21"/>
      <c r="G36" s="14"/>
      <c r="H36" s="21"/>
      <c r="I36" s="53"/>
    </row>
    <row r="37" spans="1:9" s="1" customFormat="1" ht="12.95" customHeight="1">
      <c r="A37" s="10" t="s">
        <v>53</v>
      </c>
      <c r="B37" s="11" t="s">
        <v>26</v>
      </c>
      <c r="C37" s="18" t="s">
        <v>13</v>
      </c>
      <c r="D37" s="13" t="s">
        <v>14</v>
      </c>
      <c r="E37" s="12" t="s">
        <v>12</v>
      </c>
      <c r="F37" s="13" t="s">
        <v>1</v>
      </c>
      <c r="G37" s="14">
        <v>100000</v>
      </c>
      <c r="H37" s="13" t="s">
        <v>1</v>
      </c>
      <c r="I37" s="53" t="s">
        <v>19</v>
      </c>
    </row>
    <row r="38" spans="1:9" s="1" customFormat="1" ht="12.95" customHeight="1">
      <c r="A38" s="19"/>
      <c r="B38" s="11"/>
      <c r="C38" s="18"/>
      <c r="D38" s="13"/>
      <c r="E38" s="18"/>
      <c r="F38" s="13"/>
      <c r="G38" s="22"/>
      <c r="H38" s="13"/>
      <c r="I38" s="51"/>
    </row>
    <row r="39" spans="1:9" s="1" customFormat="1" ht="12.95" customHeight="1">
      <c r="A39" s="10"/>
      <c r="B39" s="11"/>
      <c r="C39" s="18"/>
      <c r="D39" s="13"/>
      <c r="E39" s="12"/>
      <c r="F39" s="13"/>
      <c r="G39" s="14"/>
      <c r="H39" s="13"/>
      <c r="I39" s="51"/>
    </row>
    <row r="40" spans="1:9" s="1" customFormat="1" ht="12.95" customHeight="1">
      <c r="A40" s="19"/>
      <c r="B40" s="20"/>
      <c r="C40" s="12"/>
      <c r="D40" s="21"/>
      <c r="E40" s="12"/>
      <c r="F40" s="21"/>
      <c r="G40" s="14"/>
      <c r="H40" s="21"/>
      <c r="I40" s="53"/>
    </row>
    <row r="41" spans="1:9" s="1" customFormat="1" ht="12.95" customHeight="1">
      <c r="A41" s="10"/>
      <c r="B41" s="11"/>
      <c r="C41" s="18"/>
      <c r="D41" s="13"/>
      <c r="E41" s="18"/>
      <c r="F41" s="13"/>
      <c r="G41" s="22"/>
      <c r="H41" s="13"/>
      <c r="I41" s="51"/>
    </row>
    <row r="42" spans="1:9" s="1" customFormat="1" ht="12.95" customHeight="1">
      <c r="A42" s="10"/>
      <c r="B42" s="11"/>
      <c r="C42" s="18"/>
      <c r="D42" s="13"/>
      <c r="E42" s="18"/>
      <c r="F42" s="13"/>
      <c r="G42" s="22"/>
      <c r="H42" s="13"/>
      <c r="I42" s="51"/>
    </row>
    <row r="43" spans="1:9" s="1" customFormat="1" ht="12.95" customHeight="1">
      <c r="A43" s="10"/>
      <c r="B43" s="11"/>
      <c r="C43" s="18"/>
      <c r="D43" s="13"/>
      <c r="E43" s="18"/>
      <c r="F43" s="13"/>
      <c r="G43" s="22"/>
      <c r="H43" s="13"/>
      <c r="I43" s="51"/>
    </row>
    <row r="44" spans="1:9" s="1" customFormat="1" ht="12.95" customHeight="1">
      <c r="A44" s="10"/>
      <c r="B44" s="11"/>
      <c r="C44" s="18"/>
      <c r="D44" s="13"/>
      <c r="E44" s="18"/>
      <c r="F44" s="13"/>
      <c r="G44" s="22"/>
      <c r="H44" s="13"/>
      <c r="I44" s="51"/>
    </row>
    <row r="45" spans="1:9" s="1" customFormat="1" ht="12.95" customHeight="1">
      <c r="A45" s="10"/>
      <c r="B45" s="11"/>
      <c r="C45" s="18"/>
      <c r="D45" s="13"/>
      <c r="E45" s="12"/>
      <c r="F45" s="13"/>
      <c r="G45" s="14"/>
      <c r="H45" s="13"/>
      <c r="I45" s="51"/>
    </row>
    <row r="46" spans="1:9" s="1" customFormat="1" ht="12.95" customHeight="1">
      <c r="A46" s="19"/>
      <c r="B46" s="20"/>
      <c r="C46" s="18"/>
      <c r="D46" s="13"/>
      <c r="E46" s="12"/>
      <c r="F46" s="13"/>
      <c r="G46" s="14"/>
      <c r="H46" s="13"/>
      <c r="I46" s="53"/>
    </row>
    <row r="47" spans="1:9" s="1" customFormat="1" ht="12.95" customHeight="1">
      <c r="A47" s="19"/>
      <c r="B47" s="20"/>
      <c r="C47" s="12"/>
      <c r="D47" s="21"/>
      <c r="E47" s="12"/>
      <c r="F47" s="21"/>
      <c r="G47" s="14"/>
      <c r="H47" s="21"/>
      <c r="I47" s="53"/>
    </row>
    <row r="48" spans="1:9" s="1" customFormat="1" ht="12.95" customHeight="1" thickBot="1">
      <c r="A48" s="10"/>
      <c r="B48" s="11"/>
      <c r="C48" s="18"/>
      <c r="D48" s="13"/>
      <c r="E48" s="18"/>
      <c r="F48" s="13"/>
      <c r="G48" s="22"/>
      <c r="H48" s="21"/>
      <c r="I48" s="51"/>
    </row>
    <row r="49" spans="1:9" s="1" customFormat="1" ht="16.899999999999999" customHeight="1" thickBot="1">
      <c r="A49" s="39" t="s">
        <v>55</v>
      </c>
      <c r="B49" s="27"/>
      <c r="C49" s="28"/>
      <c r="D49" s="28"/>
      <c r="E49" s="28"/>
      <c r="F49" s="28"/>
      <c r="G49" s="29">
        <f>SUM(G33:G48)</f>
        <v>100000</v>
      </c>
      <c r="H49" s="30" t="s">
        <v>1</v>
      </c>
      <c r="I49" s="31" t="s">
        <v>50</v>
      </c>
    </row>
    <row r="50" spans="1:9" s="1" customFormat="1" ht="12.95" customHeight="1" thickBot="1">
      <c r="A50" s="32"/>
      <c r="B50" s="33"/>
      <c r="C50" s="34"/>
      <c r="D50" s="35"/>
      <c r="E50" s="34"/>
      <c r="F50" s="35"/>
      <c r="G50" s="25"/>
      <c r="H50" s="24"/>
      <c r="I50" s="33"/>
    </row>
    <row r="51" spans="1:9" s="38" customFormat="1" ht="16.899999999999999" customHeight="1" thickBot="1">
      <c r="A51" s="39" t="s">
        <v>56</v>
      </c>
      <c r="B51" s="92"/>
      <c r="C51" s="92"/>
      <c r="D51" s="92"/>
      <c r="E51" s="92"/>
      <c r="F51" s="92"/>
      <c r="G51" s="36">
        <f>G32+G49</f>
        <v>125000</v>
      </c>
      <c r="H51" s="86" t="s">
        <v>1</v>
      </c>
      <c r="I51" s="37"/>
    </row>
    <row r="52" spans="1:9" s="38" customFormat="1" ht="16.899999999999999" customHeight="1" thickBot="1">
      <c r="A52" s="39" t="s">
        <v>47</v>
      </c>
      <c r="B52" s="82"/>
      <c r="C52" s="82"/>
      <c r="D52" s="82"/>
      <c r="E52" s="82"/>
      <c r="F52" s="82"/>
      <c r="G52" s="36">
        <f>G28+G49</f>
        <v>720000</v>
      </c>
      <c r="H52" s="86" t="s">
        <v>48</v>
      </c>
      <c r="I52" s="93" t="s">
        <v>60</v>
      </c>
    </row>
    <row r="53" spans="1:9" s="47" customFormat="1" ht="12" customHeight="1">
      <c r="A53" s="46" t="s">
        <v>24</v>
      </c>
    </row>
    <row r="54" spans="1:9" s="47" customFormat="1" ht="12" customHeight="1">
      <c r="A54" s="46" t="s">
        <v>25</v>
      </c>
    </row>
    <row r="55" spans="1:9" s="47" customFormat="1" ht="12" customHeight="1">
      <c r="A55" s="46"/>
    </row>
    <row r="56" spans="1:9" ht="10.9" customHeight="1">
      <c r="A56" s="40"/>
    </row>
    <row r="57" spans="1:9" s="1" customFormat="1">
      <c r="A57" s="41"/>
      <c r="B57" s="41"/>
      <c r="C57" s="41"/>
      <c r="D57" s="41"/>
      <c r="E57" s="41"/>
    </row>
    <row r="58" spans="1:9" s="1" customFormat="1" ht="13.5" customHeight="1">
      <c r="A58" s="100" t="s">
        <v>41</v>
      </c>
      <c r="B58" s="101"/>
      <c r="C58" s="101"/>
      <c r="D58" s="101"/>
      <c r="E58" s="101"/>
      <c r="F58" s="101"/>
    </row>
    <row r="59" spans="1:9" s="1" customFormat="1" ht="13.5" customHeight="1">
      <c r="A59" s="101"/>
      <c r="B59" s="101"/>
      <c r="C59" s="101"/>
      <c r="D59" s="101"/>
      <c r="E59" s="101"/>
      <c r="F59" s="101"/>
    </row>
    <row r="60" spans="1:9" s="1" customFormat="1" ht="13.5" customHeight="1">
      <c r="A60" s="41"/>
      <c r="B60" s="41"/>
      <c r="C60" s="41"/>
      <c r="D60" s="41"/>
      <c r="E60" s="41"/>
    </row>
    <row r="61" spans="1:9" s="1" customFormat="1" ht="13.5" customHeight="1">
      <c r="A61" s="100" t="s">
        <v>42</v>
      </c>
      <c r="B61" s="101"/>
      <c r="C61" s="101"/>
      <c r="D61" s="101"/>
      <c r="E61" s="101"/>
    </row>
    <row r="62" spans="1:9" s="1" customFormat="1" ht="13.5" customHeight="1">
      <c r="A62" s="101"/>
      <c r="B62" s="101"/>
      <c r="C62" s="101"/>
      <c r="D62" s="101"/>
      <c r="E62" s="101"/>
    </row>
    <row r="63" spans="1:9" s="1" customFormat="1" ht="13.5" customHeight="1">
      <c r="A63" s="41"/>
      <c r="B63" s="41"/>
      <c r="C63" s="41"/>
      <c r="D63" s="41"/>
      <c r="E63" s="41"/>
    </row>
    <row r="64" spans="1:9" s="1" customFormat="1" ht="13.5" customHeight="1">
      <c r="A64" s="41"/>
      <c r="B64" s="41"/>
      <c r="C64" s="41"/>
      <c r="D64" s="41"/>
      <c r="E64" s="41"/>
    </row>
    <row r="65" spans="1:9" s="1" customFormat="1" ht="12.6" customHeight="1">
      <c r="A65" s="42"/>
      <c r="B65" s="42"/>
      <c r="C65" s="42"/>
      <c r="D65" s="42"/>
      <c r="E65" s="47" t="s">
        <v>36</v>
      </c>
    </row>
    <row r="66" spans="1:9" s="1" customFormat="1" ht="20.100000000000001" customHeight="1">
      <c r="D66" s="43"/>
      <c r="E66" s="47"/>
      <c r="F66" s="102"/>
      <c r="G66" s="102"/>
      <c r="H66" s="102"/>
      <c r="I66" s="102"/>
    </row>
    <row r="67" spans="1:9" s="43" customFormat="1" ht="12" customHeight="1">
      <c r="E67" s="103" t="s">
        <v>37</v>
      </c>
      <c r="F67" s="102"/>
      <c r="G67" s="102"/>
      <c r="H67" s="102"/>
      <c r="I67" s="102"/>
    </row>
    <row r="68" spans="1:9" s="43" customFormat="1" ht="12.75" customHeight="1">
      <c r="E68" s="104"/>
      <c r="F68" s="73"/>
      <c r="G68" s="74"/>
      <c r="H68" s="74"/>
      <c r="I68" s="75"/>
    </row>
    <row r="69" spans="1:9" ht="10.9" customHeight="1">
      <c r="A69" s="40"/>
      <c r="E69" s="106" t="s">
        <v>38</v>
      </c>
      <c r="F69" s="76"/>
      <c r="G69" s="76"/>
      <c r="H69" s="76"/>
      <c r="I69" s="76"/>
    </row>
    <row r="70" spans="1:9" s="43" customFormat="1">
      <c r="A70" s="41"/>
      <c r="E70" s="104"/>
      <c r="F70" s="77"/>
      <c r="G70" s="77"/>
      <c r="H70" s="77"/>
      <c r="I70" s="77"/>
    </row>
    <row r="71" spans="1:9" s="43" customFormat="1" ht="12" customHeight="1">
      <c r="A71" s="42"/>
      <c r="D71" s="42"/>
      <c r="E71" s="106" t="s">
        <v>39</v>
      </c>
      <c r="F71" s="118"/>
      <c r="G71" s="118"/>
      <c r="H71" s="118"/>
      <c r="I71" s="118"/>
    </row>
    <row r="72" spans="1:9" s="43" customFormat="1" ht="12" customHeight="1">
      <c r="A72" s="42"/>
      <c r="D72" s="42"/>
      <c r="E72" s="104"/>
      <c r="F72" s="104"/>
      <c r="G72" s="104"/>
      <c r="H72" s="104"/>
      <c r="I72" s="104"/>
    </row>
    <row r="73" spans="1:9" s="1" customFormat="1" ht="17.25" customHeight="1">
      <c r="D73" s="43"/>
      <c r="E73" s="106" t="s">
        <v>69</v>
      </c>
      <c r="F73" s="119" t="s">
        <v>68</v>
      </c>
      <c r="G73" s="119"/>
      <c r="H73" s="121" t="s">
        <v>70</v>
      </c>
      <c r="I73" s="121"/>
    </row>
    <row r="74" spans="1:9" s="1" customFormat="1" ht="6" customHeight="1">
      <c r="D74" s="43"/>
      <c r="E74" s="104"/>
      <c r="F74" s="120"/>
      <c r="G74" s="120"/>
      <c r="H74" s="122"/>
      <c r="I74" s="122"/>
    </row>
    <row r="75" spans="1:9" s="43" customFormat="1" ht="12.95" customHeight="1">
      <c r="E75" s="48"/>
      <c r="F75" s="48"/>
      <c r="G75" s="48"/>
      <c r="H75" s="49"/>
      <c r="I75" s="50"/>
    </row>
    <row r="76" spans="1:9" s="43" customFormat="1" ht="6" customHeight="1">
      <c r="E76" s="48"/>
      <c r="F76" s="48"/>
      <c r="G76" s="48"/>
      <c r="H76" s="49"/>
      <c r="I76" s="50"/>
    </row>
    <row r="77" spans="1:9" ht="12.95" customHeight="1">
      <c r="C77" s="44"/>
      <c r="D77" s="45"/>
      <c r="E77" s="95"/>
      <c r="F77" s="96"/>
      <c r="G77" s="97" t="s">
        <v>21</v>
      </c>
      <c r="H77" s="97"/>
      <c r="I77" s="55" t="s">
        <v>22</v>
      </c>
    </row>
    <row r="78" spans="1:9" ht="18" customHeight="1">
      <c r="E78" s="95"/>
      <c r="F78" s="96"/>
      <c r="G78" s="97"/>
      <c r="H78" s="97"/>
      <c r="I78" s="55"/>
    </row>
  </sheetData>
  <mergeCells count="22">
    <mergeCell ref="A2:I2"/>
    <mergeCell ref="B3:C3"/>
    <mergeCell ref="E3:F3"/>
    <mergeCell ref="C6:D6"/>
    <mergeCell ref="E6:F6"/>
    <mergeCell ref="G6:H6"/>
    <mergeCell ref="E78:F78"/>
    <mergeCell ref="G78:H78"/>
    <mergeCell ref="A30:F30"/>
    <mergeCell ref="F66:I66"/>
    <mergeCell ref="F67:I67"/>
    <mergeCell ref="E77:F77"/>
    <mergeCell ref="G77:H77"/>
    <mergeCell ref="E67:E68"/>
    <mergeCell ref="E69:E70"/>
    <mergeCell ref="E71:E72"/>
    <mergeCell ref="A58:F59"/>
    <mergeCell ref="A61:E62"/>
    <mergeCell ref="F71:I72"/>
    <mergeCell ref="E73:E74"/>
    <mergeCell ref="F73:G74"/>
    <mergeCell ref="H73:I74"/>
  </mergeCells>
  <phoneticPr fontId="15"/>
  <printOptions horizontalCentered="1"/>
  <pageMargins left="0.59055118110236227" right="0.39370078740157483" top="0.39370078740157483" bottom="0.19685039370078741" header="0.51181102362204722" footer="0.23622047244094491"/>
  <pageSetup paperSize="9" scale="81"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修理見積書（大規模半壊・半壊）</vt:lpstr>
      <vt:lpstr>修理見積書（準半壊）</vt:lpstr>
      <vt:lpstr>【記載例】</vt:lpstr>
      <vt:lpstr>【記載例】!Print_Area</vt:lpstr>
      <vt:lpstr>'修理見積書（準半壊）'!Print_Area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佳奈美</dc:creator>
  <cp:lastModifiedBy>畑田　泰広</cp:lastModifiedBy>
  <cp:lastPrinted>2021-04-27T04:41:46Z</cp:lastPrinted>
  <dcterms:created xsi:type="dcterms:W3CDTF">2019-10-16T02:32:52Z</dcterms:created>
  <dcterms:modified xsi:type="dcterms:W3CDTF">2021-04-27T23:28:06Z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