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lgprofilesv-001\Redirects22H2$\z4100374\Desktop\"/>
    </mc:Choice>
  </mc:AlternateContent>
  <xr:revisionPtr revIDLastSave="0" documentId="13_ncr:1_{6304D602-C7F1-46DC-B103-1A0070FD2C2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入力" sheetId="7" r:id="rId1"/>
    <sheet name="01.こども" sheetId="1" r:id="rId2"/>
    <sheet name="02.ロタ " sheetId="11" r:id="rId3"/>
    <sheet name="03.RS（妊婦）" sheetId="4" r:id="rId4"/>
    <sheet name="04.成人用肺炎球菌" sheetId="5" r:id="rId5"/>
    <sheet name="05.帯状疱疹" sheetId="3" r:id="rId6"/>
    <sheet name="06.高齢者インフルエンザ" sheetId="12" r:id="rId7"/>
    <sheet name="07.新型コロナ" sheetId="13" r:id="rId8"/>
  </sheets>
  <definedNames>
    <definedName name="_xlnm.Print_Area" localSheetId="1">'01.こども'!$B$2:$U$60</definedName>
    <definedName name="_xlnm.Print_Area" localSheetId="2">'02.ロタ '!$A$1:$T$35</definedName>
    <definedName name="_xlnm.Print_Area" localSheetId="3">'03.RS（妊婦）'!$A$1:$T$34</definedName>
    <definedName name="_xlnm.Print_Area" localSheetId="4">'04.成人用肺炎球菌'!$A$1:$P$34</definedName>
    <definedName name="_xlnm.Print_Area" localSheetId="6">'06.高齢者インフルエンザ'!$A$1:$P$34</definedName>
    <definedName name="_xlnm.Print_Area" localSheetId="7">'07.新型コロナ'!$A$1:$P$34</definedName>
    <definedName name="_xlnm.Print_Area" localSheetId="0">入力!$A$1:$E$7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3" l="1"/>
  <c r="H29" i="13"/>
  <c r="H25" i="13"/>
  <c r="H22" i="13"/>
  <c r="G19" i="13"/>
  <c r="E19" i="13"/>
  <c r="C19" i="13"/>
  <c r="J10" i="13"/>
  <c r="K9" i="13"/>
  <c r="K8" i="13"/>
  <c r="K7" i="13"/>
  <c r="K10" i="13" s="1"/>
  <c r="N5" i="13"/>
  <c r="L5" i="13"/>
  <c r="H32" i="12"/>
  <c r="H29" i="12"/>
  <c r="H25" i="12"/>
  <c r="H22" i="12"/>
  <c r="G19" i="12"/>
  <c r="E19" i="12"/>
  <c r="C19" i="12"/>
  <c r="J10" i="12"/>
  <c r="K9" i="12"/>
  <c r="K8" i="12"/>
  <c r="K7" i="12"/>
  <c r="K10" i="12" s="1"/>
  <c r="N5" i="12"/>
  <c r="L5" i="12"/>
  <c r="G20" i="3"/>
  <c r="E20" i="3"/>
  <c r="C20" i="3"/>
  <c r="P5" i="3"/>
  <c r="N5" i="3"/>
  <c r="L5" i="5"/>
  <c r="G19" i="5"/>
  <c r="E19" i="5"/>
  <c r="C19" i="5"/>
  <c r="C17" i="4"/>
  <c r="N5" i="5"/>
  <c r="P5" i="4"/>
  <c r="I32" i="11"/>
  <c r="I29" i="11"/>
  <c r="I25" i="11"/>
  <c r="I22" i="11"/>
  <c r="G18" i="11"/>
  <c r="E18" i="11"/>
  <c r="C18" i="11"/>
  <c r="K10" i="11"/>
  <c r="L9" i="11"/>
  <c r="L8" i="11"/>
  <c r="L7" i="11"/>
  <c r="L10" i="11" s="1"/>
  <c r="R5" i="11"/>
  <c r="P5" i="11"/>
  <c r="G17" i="4"/>
  <c r="E17" i="4"/>
  <c r="R5" i="4"/>
  <c r="O4" i="1"/>
  <c r="I31" i="4"/>
  <c r="H50" i="1"/>
  <c r="F50" i="1"/>
  <c r="D50" i="1"/>
  <c r="Q4" i="1"/>
  <c r="O45" i="1" l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46" i="1" s="1"/>
  <c r="J33" i="3"/>
  <c r="J30" i="3"/>
  <c r="J26" i="3"/>
  <c r="J23" i="3"/>
  <c r="K12" i="3"/>
  <c r="L11" i="3"/>
  <c r="L10" i="3"/>
  <c r="L9" i="3"/>
  <c r="L8" i="3"/>
  <c r="L7" i="3"/>
  <c r="L12" i="3" s="1"/>
  <c r="H32" i="5"/>
  <c r="H29" i="5"/>
  <c r="H25" i="5"/>
  <c r="H22" i="5"/>
  <c r="J10" i="5"/>
  <c r="K9" i="5"/>
  <c r="K8" i="5"/>
  <c r="K7" i="5"/>
  <c r="K10" i="5" s="1"/>
  <c r="I28" i="4"/>
  <c r="I24" i="4"/>
  <c r="I21" i="4"/>
  <c r="K9" i="4"/>
  <c r="L8" i="4"/>
  <c r="L7" i="4"/>
  <c r="L9" i="4" s="1"/>
  <c r="K58" i="1"/>
  <c r="K56" i="1"/>
  <c r="K54" i="1"/>
  <c r="K52" i="1"/>
  <c r="N46" i="1"/>
</calcChain>
</file>

<file path=xl/sharedStrings.xml><?xml version="1.0" encoding="utf-8"?>
<sst xmlns="http://schemas.openxmlformats.org/spreadsheetml/2006/main" count="285" uniqueCount="109">
  <si>
    <t>（別紙１）</t>
    <rPh sb="1" eb="3">
      <t>ベッシ</t>
    </rPh>
    <phoneticPr fontId="19"/>
  </si>
  <si>
    <t>予防接種委託料請求書</t>
  </si>
  <si>
    <t>医療機関所在地</t>
    <rPh sb="0" eb="7">
      <t>イリョウキカンショザイチ</t>
    </rPh>
    <phoneticPr fontId="19"/>
  </si>
  <si>
    <t>区　　　　分</t>
  </si>
  <si>
    <t>一部負担金 
免　　   除</t>
    <rPh sb="0" eb="2">
      <t>イチブ</t>
    </rPh>
    <rPh sb="2" eb="4">
      <t>フタン</t>
    </rPh>
    <rPh sb="4" eb="5">
      <t>キン</t>
    </rPh>
    <rPh sb="7" eb="8">
      <t>メン</t>
    </rPh>
    <rPh sb="13" eb="14">
      <t>ジョ</t>
    </rPh>
    <phoneticPr fontId="19"/>
  </si>
  <si>
    <t>開設者の氏名または名称</t>
  </si>
  <si>
    <t>（保健衛生課提出用）</t>
    <rPh sb="1" eb="3">
      <t>ホケン</t>
    </rPh>
    <rPh sb="3" eb="6">
      <t>エイセイカ</t>
    </rPh>
    <phoneticPr fontId="19"/>
  </si>
  <si>
    <t>帯状疱疹予防接種委託料請求書</t>
    <rPh sb="0" eb="4">
      <t>タイジョウホウシン</t>
    </rPh>
    <rPh sb="4" eb="6">
      <t>ヨボウ</t>
    </rPh>
    <rPh sb="6" eb="8">
      <t>セッシュ</t>
    </rPh>
    <rPh sb="8" eb="10">
      <t>イタク</t>
    </rPh>
    <rPh sb="10" eb="11">
      <t>リョウ</t>
    </rPh>
    <rPh sb="11" eb="14">
      <t>セイキュウショ</t>
    </rPh>
    <phoneticPr fontId="19"/>
  </si>
  <si>
    <t>大牟田市〇町〇丁目〇番地</t>
    <rPh sb="0" eb="4">
      <t>オオムタシ</t>
    </rPh>
    <rPh sb="5" eb="6">
      <t>マチ</t>
    </rPh>
    <rPh sb="7" eb="9">
      <t>チョウメ</t>
    </rPh>
    <rPh sb="10" eb="12">
      <t>バンチ</t>
    </rPh>
    <phoneticPr fontId="19"/>
  </si>
  <si>
    <t>　上記のとおり請求します。</t>
  </si>
  <si>
    <t>金 額</t>
  </si>
  <si>
    <t>医療法人　●●医院</t>
    <rPh sb="0" eb="4">
      <t>イリョウホウジン</t>
    </rPh>
    <rPh sb="7" eb="9">
      <t>イイン</t>
    </rPh>
    <phoneticPr fontId="19"/>
  </si>
  <si>
    <t>小児用肺炎球菌</t>
    <rPh sb="0" eb="3">
      <t>ショウニヨウ</t>
    </rPh>
    <rPh sb="3" eb="5">
      <t>ハイエン</t>
    </rPh>
    <rPh sb="5" eb="7">
      <t>キュウキン</t>
    </rPh>
    <phoneticPr fontId="19"/>
  </si>
  <si>
    <t>委託料</t>
  </si>
  <si>
    <t>名　　称</t>
  </si>
  <si>
    <t>水痘ワクチン</t>
    <rPh sb="0" eb="2">
      <t>スイトウ</t>
    </rPh>
    <phoneticPr fontId="19"/>
  </si>
  <si>
    <t>（大牟田市提出用）</t>
    <rPh sb="1" eb="4">
      <t>オオムタ</t>
    </rPh>
    <rPh sb="4" eb="5">
      <t>シ</t>
    </rPh>
    <rPh sb="5" eb="8">
      <t>テイシュツヨウ</t>
    </rPh>
    <phoneticPr fontId="19"/>
  </si>
  <si>
    <t>日本脳炎</t>
    <rPh sb="0" eb="2">
      <t>ニホン</t>
    </rPh>
    <rPh sb="2" eb="4">
      <t>ノウエン</t>
    </rPh>
    <phoneticPr fontId="19"/>
  </si>
  <si>
    <t>ポリオ</t>
  </si>
  <si>
    <t>予防接種名</t>
  </si>
  <si>
    <t>件数</t>
  </si>
  <si>
    <t>麻しん</t>
  </si>
  <si>
    <t>備考</t>
  </si>
  <si>
    <t>二種混合</t>
  </si>
  <si>
    <r>
      <rPr>
        <sz val="9"/>
        <color theme="1"/>
        <rFont val="BIZ UDPゴシック"/>
        <family val="3"/>
        <charset val="128"/>
      </rPr>
      <t>不活化ワクチン</t>
    </r>
    <r>
      <rPr>
        <sz val="10.5"/>
        <color theme="1"/>
        <rFont val="BIZ UDPゴシック"/>
        <family val="3"/>
        <charset val="128"/>
      </rPr>
      <t xml:space="preserve">
（ｼﾝｸﾞﾘｯｸｽ）
接種者</t>
    </r>
    <rPh sb="0" eb="3">
      <t>フカツカ</t>
    </rPh>
    <rPh sb="19" eb="22">
      <t>セッシュシャ</t>
    </rPh>
    <phoneticPr fontId="19"/>
  </si>
  <si>
    <t>　大 牟 田 市 長　 殿</t>
  </si>
  <si>
    <t>１１・１２歳の小・中学生</t>
  </si>
  <si>
    <t>接種者</t>
  </si>
  <si>
    <t>年間</t>
  </si>
  <si>
    <t>医療機関所在地</t>
    <rPh sb="0" eb="2">
      <t>イリョウ</t>
    </rPh>
    <rPh sb="2" eb="4">
      <t>キカン</t>
    </rPh>
    <rPh sb="4" eb="7">
      <t>ショザイチ</t>
    </rPh>
    <phoneticPr fontId="19"/>
  </si>
  <si>
    <t>不可者</t>
  </si>
  <si>
    <t>生後１２月～２４月に至るまでの間にある幼児</t>
    <rPh sb="10" eb="11">
      <t>イタ</t>
    </rPh>
    <rPh sb="15" eb="16">
      <t>アイダ</t>
    </rPh>
    <phoneticPr fontId="19"/>
  </si>
  <si>
    <t>小学校入学前の１年間
(５歳～７歳未満の幼児)</t>
  </si>
  <si>
    <t>風しん</t>
  </si>
  <si>
    <t>ＢＣＧ</t>
  </si>
  <si>
    <t>麻しん
風しん混合</t>
  </si>
  <si>
    <t>生後６月～就学前の乳幼児</t>
  </si>
  <si>
    <t>９歳～１２歳の小・中学生</t>
    <rPh sb="5" eb="6">
      <t>サイ</t>
    </rPh>
    <rPh sb="7" eb="8">
      <t>ショウ</t>
    </rPh>
    <rPh sb="9" eb="12">
      <t>チュウガクセイ</t>
    </rPh>
    <phoneticPr fontId="19"/>
  </si>
  <si>
    <t>医療機関コード番号</t>
  </si>
  <si>
    <t>１３歳以上（平成19年4月1日までに生まれた20歳未満の者）</t>
    <rPh sb="2" eb="3">
      <t>サイ</t>
    </rPh>
    <rPh sb="3" eb="5">
      <t>イジョウ</t>
    </rPh>
    <rPh sb="6" eb="8">
      <t>ヘイセイ</t>
    </rPh>
    <rPh sb="10" eb="11">
      <t>ネン</t>
    </rPh>
    <rPh sb="12" eb="13">
      <t>ガツ</t>
    </rPh>
    <rPh sb="14" eb="15">
      <t>ヒ</t>
    </rPh>
    <rPh sb="18" eb="19">
      <t>ウ</t>
    </rPh>
    <rPh sb="24" eb="25">
      <t>サイ</t>
    </rPh>
    <rPh sb="25" eb="27">
      <t>ミマン</t>
    </rPh>
    <rPh sb="28" eb="29">
      <t>モノ</t>
    </rPh>
    <phoneticPr fontId="19"/>
  </si>
  <si>
    <t>生後２か月～６０月（５歳）に至るまでの間にある乳幼児</t>
    <rPh sb="0" eb="2">
      <t>セイゴ</t>
    </rPh>
    <rPh sb="4" eb="5">
      <t>ツキ</t>
    </rPh>
    <rPh sb="8" eb="9">
      <t>ツキ</t>
    </rPh>
    <rPh sb="11" eb="12">
      <t>サイ</t>
    </rPh>
    <rPh sb="14" eb="15">
      <t>イタ</t>
    </rPh>
    <rPh sb="19" eb="20">
      <t>アイダ</t>
    </rPh>
    <rPh sb="23" eb="26">
      <t>ニュウヨウジ</t>
    </rPh>
    <phoneticPr fontId="19"/>
  </si>
  <si>
    <t>区　　分</t>
    <rPh sb="0" eb="1">
      <t>ク</t>
    </rPh>
    <rPh sb="3" eb="4">
      <t>ブン</t>
    </rPh>
    <phoneticPr fontId="19"/>
  </si>
  <si>
    <t>生後１歳に至るまでの間にある乳児</t>
    <rPh sb="0" eb="2">
      <t>セイゴ</t>
    </rPh>
    <rPh sb="3" eb="4">
      <t>サイ</t>
    </rPh>
    <rPh sb="5" eb="6">
      <t>イタ</t>
    </rPh>
    <rPh sb="10" eb="11">
      <t>アイダ</t>
    </rPh>
    <phoneticPr fontId="19"/>
  </si>
  <si>
    <t>生後２月～９０月（７歳６月）に至るまでの間にある乳幼児</t>
    <rPh sb="15" eb="16">
      <t>イタ</t>
    </rPh>
    <rPh sb="20" eb="21">
      <t>アイダ</t>
    </rPh>
    <phoneticPr fontId="19"/>
  </si>
  <si>
    <t>五種混合</t>
    <rPh sb="0" eb="1">
      <t>ゴ</t>
    </rPh>
    <rPh sb="1" eb="2">
      <t>シュ</t>
    </rPh>
    <rPh sb="2" eb="4">
      <t>コンゴウ</t>
    </rPh>
    <phoneticPr fontId="19"/>
  </si>
  <si>
    <t>子宮頸がん</t>
    <rPh sb="0" eb="2">
      <t>シキュウ</t>
    </rPh>
    <rPh sb="2" eb="3">
      <t>ケイ</t>
    </rPh>
    <phoneticPr fontId="19"/>
  </si>
  <si>
    <t>不可者</t>
    <rPh sb="0" eb="2">
      <t>フカ</t>
    </rPh>
    <rPh sb="2" eb="3">
      <t>シャ</t>
    </rPh>
    <phoneticPr fontId="19"/>
  </si>
  <si>
    <t>接種者</t>
    <rPh sb="0" eb="2">
      <t>セッシュ</t>
    </rPh>
    <rPh sb="2" eb="3">
      <t>シャ</t>
    </rPh>
    <phoneticPr fontId="19"/>
  </si>
  <si>
    <t>合　　　　　　　　　　　計</t>
  </si>
  <si>
    <r>
      <t>生</t>
    </r>
    <r>
      <rPr>
        <sz val="11"/>
        <rFont val="HGｺﾞｼｯｸM"/>
        <family val="3"/>
        <charset val="128"/>
      </rPr>
      <t>後</t>
    </r>
    <r>
      <rPr>
        <sz val="11"/>
        <color indexed="8"/>
        <rFont val="HGｺﾞｼｯｸM"/>
        <family val="3"/>
        <charset val="128"/>
      </rPr>
      <t>２</t>
    </r>
    <r>
      <rPr>
        <sz val="11"/>
        <rFont val="HGｺﾞｼｯｸM"/>
        <family val="3"/>
        <charset val="128"/>
      </rPr>
      <t>月～９０月（７歳６月）に至るまでの間にある乳幼児</t>
    </r>
    <rPh sb="3" eb="4">
      <t>ガツ</t>
    </rPh>
    <rPh sb="15" eb="16">
      <t>イタ</t>
    </rPh>
    <rPh sb="20" eb="21">
      <t>アイダ</t>
    </rPh>
    <phoneticPr fontId="19"/>
  </si>
  <si>
    <t>委託料</t>
    <rPh sb="0" eb="2">
      <t>イタク</t>
    </rPh>
    <rPh sb="2" eb="3">
      <t>リョウ</t>
    </rPh>
    <phoneticPr fontId="19"/>
  </si>
  <si>
    <t>三種混合</t>
    <rPh sb="0" eb="1">
      <t>サン</t>
    </rPh>
    <rPh sb="1" eb="2">
      <t>シュ</t>
    </rPh>
    <rPh sb="2" eb="4">
      <t>コンゴウ</t>
    </rPh>
    <phoneticPr fontId="19"/>
  </si>
  <si>
    <t>区分</t>
    <rPh sb="0" eb="2">
      <t>クブン</t>
    </rPh>
    <phoneticPr fontId="19"/>
  </si>
  <si>
    <t>件数</t>
    <rPh sb="0" eb="2">
      <t>ケンスウ</t>
    </rPh>
    <phoneticPr fontId="19"/>
  </si>
  <si>
    <t>金額</t>
    <rPh sb="0" eb="2">
      <t>キンガク</t>
    </rPh>
    <phoneticPr fontId="19"/>
  </si>
  <si>
    <t>備考</t>
    <rPh sb="0" eb="2">
      <t>ビコウ</t>
    </rPh>
    <phoneticPr fontId="19"/>
  </si>
  <si>
    <t>生ワクチン
（ビケン）
接種者</t>
    <rPh sb="0" eb="1">
      <t>ナマ</t>
    </rPh>
    <rPh sb="12" eb="14">
      <t>セッシュ</t>
    </rPh>
    <rPh sb="14" eb="15">
      <t>シャ</t>
    </rPh>
    <phoneticPr fontId="19"/>
  </si>
  <si>
    <t>一部負担金
  徴　　   収</t>
    <rPh sb="0" eb="2">
      <t>イチブ</t>
    </rPh>
    <rPh sb="2" eb="4">
      <t>フタン</t>
    </rPh>
    <rPh sb="4" eb="5">
      <t>キン</t>
    </rPh>
    <rPh sb="8" eb="9">
      <t>シルシ</t>
    </rPh>
    <rPh sb="14" eb="15">
      <t>オサム</t>
    </rPh>
    <phoneticPr fontId="19"/>
  </si>
  <si>
    <t>一部負担金
 免　　   除</t>
    <rPh sb="0" eb="2">
      <t>イチブ</t>
    </rPh>
    <rPh sb="2" eb="4">
      <t>フタン</t>
    </rPh>
    <rPh sb="4" eb="5">
      <t>キン</t>
    </rPh>
    <rPh sb="7" eb="8">
      <t>メン</t>
    </rPh>
    <rPh sb="13" eb="14">
      <t>ジョ</t>
    </rPh>
    <phoneticPr fontId="19"/>
  </si>
  <si>
    <t>合計</t>
    <rPh sb="0" eb="2">
      <t>ゴウケイ</t>
    </rPh>
    <phoneticPr fontId="19"/>
  </si>
  <si>
    <t>成人用肺炎球菌予防接種委託料請求書</t>
    <rPh sb="0" eb="3">
      <t>セイジンヨウ</t>
    </rPh>
    <rPh sb="3" eb="7">
      <t>ハイエンキュウキン</t>
    </rPh>
    <rPh sb="7" eb="9">
      <t>ヨボウ</t>
    </rPh>
    <rPh sb="9" eb="11">
      <t>セッシュ</t>
    </rPh>
    <rPh sb="11" eb="13">
      <t>イタク</t>
    </rPh>
    <rPh sb="13" eb="14">
      <t>リョウ</t>
    </rPh>
    <rPh sb="14" eb="17">
      <t>セイキュウショ</t>
    </rPh>
    <phoneticPr fontId="19"/>
  </si>
  <si>
    <t>【お願い】</t>
    <rPh sb="2" eb="3">
      <t>ネガ</t>
    </rPh>
    <phoneticPr fontId="19"/>
  </si>
  <si>
    <t>上記のとおり請求します。</t>
  </si>
  <si>
    <t>医療機関所在地</t>
  </si>
  <si>
    <t>名    称</t>
  </si>
  <si>
    <t>開設者の氏名または名称　</t>
  </si>
  <si>
    <t>大 牟 田 市 長 　殿</t>
  </si>
  <si>
    <t>ロタウイルス予防接種委託料請求書</t>
    <rPh sb="6" eb="8">
      <t>ヨボウ</t>
    </rPh>
    <rPh sb="8" eb="10">
      <t>セッシュ</t>
    </rPh>
    <rPh sb="10" eb="12">
      <t>イタク</t>
    </rPh>
    <rPh sb="12" eb="13">
      <t>リョウ</t>
    </rPh>
    <rPh sb="13" eb="16">
      <t>セイキュウショ</t>
    </rPh>
    <phoneticPr fontId="19"/>
  </si>
  <si>
    <t>件　数</t>
    <rPh sb="0" eb="1">
      <t>ケン</t>
    </rPh>
    <rPh sb="2" eb="3">
      <t>スウ</t>
    </rPh>
    <phoneticPr fontId="19"/>
  </si>
  <si>
    <t>金　額</t>
    <rPh sb="0" eb="1">
      <t>キン</t>
    </rPh>
    <rPh sb="2" eb="3">
      <t>ガク</t>
    </rPh>
    <phoneticPr fontId="19"/>
  </si>
  <si>
    <t>備　考</t>
    <rPh sb="0" eb="1">
      <t>ソナエ</t>
    </rPh>
    <rPh sb="2" eb="3">
      <t>コウ</t>
    </rPh>
    <phoneticPr fontId="19"/>
  </si>
  <si>
    <t>合　　計</t>
    <rPh sb="0" eb="1">
      <t>ア</t>
    </rPh>
    <rPh sb="3" eb="4">
      <t>ケイ</t>
    </rPh>
    <phoneticPr fontId="19"/>
  </si>
  <si>
    <t>請求年月</t>
    <rPh sb="0" eb="2">
      <t>セイキュウ</t>
    </rPh>
    <rPh sb="2" eb="4">
      <t>ネンゲツ</t>
    </rPh>
    <phoneticPr fontId="19"/>
  </si>
  <si>
    <t>例</t>
    <rPh sb="0" eb="1">
      <t>レイ</t>
    </rPh>
    <phoneticPr fontId="19"/>
  </si>
  <si>
    <t>請求年月日</t>
    <rPh sb="0" eb="5">
      <t>セイキュウネンガッピ</t>
    </rPh>
    <phoneticPr fontId="19"/>
  </si>
  <si>
    <t>医療機関コード番号</t>
    <rPh sb="0" eb="4">
      <t>イリョウキカン</t>
    </rPh>
    <rPh sb="7" eb="9">
      <t>バンゴウ</t>
    </rPh>
    <phoneticPr fontId="19"/>
  </si>
  <si>
    <t>名称</t>
    <rPh sb="0" eb="2">
      <t>メイショウ</t>
    </rPh>
    <phoneticPr fontId="19"/>
  </si>
  <si>
    <t>開設者氏名・名称</t>
    <rPh sb="0" eb="3">
      <t>カイセツシャ</t>
    </rPh>
    <rPh sb="3" eb="5">
      <t>シメイ</t>
    </rPh>
    <rPh sb="6" eb="8">
      <t>メイショウ</t>
    </rPh>
    <phoneticPr fontId="19"/>
  </si>
  <si>
    <t>理事長　大牟田 太郎</t>
    <rPh sb="0" eb="2">
      <t>イリョウ</t>
    </rPh>
    <rPh sb="2" eb="4">
      <t>ホウジン</t>
    </rPh>
    <rPh sb="7" eb="9">
      <t>イイン</t>
    </rPh>
    <phoneticPr fontId="19"/>
  </si>
  <si>
    <t>↓に入力するとすべてのシートに反映されます</t>
    <rPh sb="2" eb="4">
      <t>ニュウリョク</t>
    </rPh>
    <rPh sb="15" eb="17">
      <t>ハンエイ</t>
    </rPh>
    <phoneticPr fontId="19"/>
  </si>
  <si>
    <t>400.000.0</t>
  </si>
  <si>
    <t>小学6年生～高校1年生の年齢にある女性</t>
    <rPh sb="3" eb="5">
      <t>ネンセイ</t>
    </rPh>
    <rPh sb="6" eb="8">
      <t>コウコウ</t>
    </rPh>
    <rPh sb="9" eb="11">
      <t>ネンセイ</t>
    </rPh>
    <rPh sb="12" eb="14">
      <t>ネンレイ</t>
    </rPh>
    <rPh sb="17" eb="19">
      <t>ジョセイ</t>
    </rPh>
    <phoneticPr fontId="19"/>
  </si>
  <si>
    <t>ヒブワクチン</t>
    <phoneticPr fontId="19"/>
  </si>
  <si>
    <t>生後２か月～６０月（５歳）に至るまでの間にある乳幼児</t>
    <rPh sb="14" eb="15">
      <t>イタ</t>
    </rPh>
    <rPh sb="19" eb="20">
      <t>アイダ</t>
    </rPh>
    <phoneticPr fontId="19"/>
  </si>
  <si>
    <t>生後１２月～３６月（３歳）に至るまでの間にある乳幼児</t>
    <rPh sb="0" eb="2">
      <t>セイゴ</t>
    </rPh>
    <rPh sb="4" eb="5">
      <t>ツキ</t>
    </rPh>
    <rPh sb="8" eb="9">
      <t>ツキ</t>
    </rPh>
    <rPh sb="11" eb="12">
      <t>サイ</t>
    </rPh>
    <rPh sb="14" eb="15">
      <t>イタ</t>
    </rPh>
    <rPh sb="19" eb="20">
      <t>アイダ</t>
    </rPh>
    <rPh sb="23" eb="26">
      <t>ニュウヨウジ</t>
    </rPh>
    <phoneticPr fontId="19"/>
  </si>
  <si>
    <t>Ｂ型肝炎</t>
    <rPh sb="1" eb="2">
      <t>カタ</t>
    </rPh>
    <rPh sb="2" eb="4">
      <t>カンエン</t>
    </rPh>
    <phoneticPr fontId="19"/>
  </si>
  <si>
    <t>生後１歳に至るまでの間にある幼児</t>
    <rPh sb="3" eb="4">
      <t>サイ</t>
    </rPh>
    <rPh sb="5" eb="6">
      <t>イタ</t>
    </rPh>
    <rPh sb="10" eb="11">
      <t>アイダ</t>
    </rPh>
    <phoneticPr fontId="19"/>
  </si>
  <si>
    <t>生後９０月に至るまでの小学生</t>
    <rPh sb="0" eb="2">
      <t>セイゴ</t>
    </rPh>
    <rPh sb="4" eb="5">
      <t>ツキ</t>
    </rPh>
    <rPh sb="6" eb="7">
      <t>イタ</t>
    </rPh>
    <rPh sb="11" eb="14">
      <t>ショウガクセイ</t>
    </rPh>
    <phoneticPr fontId="19"/>
  </si>
  <si>
    <t>　　　一部負担金免除者は、必ず該当する証明書（予防接種自己負担金免除決定通知書、
　　生活保護受給証明書等）を予診票に添付してください。</t>
    <rPh sb="43" eb="47">
      <t>セイカツホゴ</t>
    </rPh>
    <rPh sb="47" eb="49">
      <t>ジュキュウ</t>
    </rPh>
    <phoneticPr fontId="19"/>
  </si>
  <si>
    <r>
      <t xml:space="preserve">ロ タ リ ッ ク ス
</t>
    </r>
    <r>
      <rPr>
        <sz val="9"/>
        <color theme="1"/>
        <rFont val="Meiryo UI"/>
        <family val="3"/>
        <charset val="128"/>
      </rPr>
      <t>（経口弱毒生ヒトロタウイルスワクチン）</t>
    </r>
    <rPh sb="13" eb="15">
      <t>ケイコウ</t>
    </rPh>
    <rPh sb="15" eb="17">
      <t>ジャクドク</t>
    </rPh>
    <rPh sb="17" eb="18">
      <t>ナマ</t>
    </rPh>
    <phoneticPr fontId="19"/>
  </si>
  <si>
    <r>
      <t xml:space="preserve">ロ タ テ ッ ク
</t>
    </r>
    <r>
      <rPr>
        <sz val="9"/>
        <color theme="1"/>
        <rFont val="Meiryo UI"/>
        <family val="3"/>
        <charset val="128"/>
      </rPr>
      <t>（五価経口弱毒生ロタウイルスワクチン）</t>
    </r>
    <rPh sb="11" eb="12">
      <t>5</t>
    </rPh>
    <rPh sb="12" eb="13">
      <t>カ</t>
    </rPh>
    <rPh sb="13" eb="15">
      <t>ケイコウ</t>
    </rPh>
    <rPh sb="15" eb="17">
      <t>ジャクドク</t>
    </rPh>
    <rPh sb="17" eb="18">
      <t>ナマ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</si>
  <si>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</si>
  <si>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</si>
  <si>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</si>
  <si>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ヒ</t>
    </rPh>
    <phoneticPr fontId="19"/>
  </si>
  <si>
    <t>分</t>
    <rPh sb="0" eb="1">
      <t>ブン</t>
    </rPh>
    <phoneticPr fontId="19"/>
  </si>
  <si>
    <t>実施した年、月の数字を入力</t>
    <rPh sb="0" eb="2">
      <t>ジッシ</t>
    </rPh>
    <rPh sb="4" eb="5">
      <t>トシ</t>
    </rPh>
    <rPh sb="6" eb="7">
      <t>ツキ</t>
    </rPh>
    <rPh sb="8" eb="10">
      <t>スウジ</t>
    </rPh>
    <rPh sb="11" eb="13">
      <t>ニュウリョク</t>
    </rPh>
    <phoneticPr fontId="19"/>
  </si>
  <si>
    <t>請求年、月、日の数字を入力</t>
    <rPh sb="0" eb="2">
      <t>セイキュウ</t>
    </rPh>
    <rPh sb="2" eb="3">
      <t>ネン</t>
    </rPh>
    <rPh sb="4" eb="5">
      <t>ツキ</t>
    </rPh>
    <rPh sb="6" eb="7">
      <t>ヒ</t>
    </rPh>
    <rPh sb="8" eb="10">
      <t>スウジ</t>
    </rPh>
    <rPh sb="11" eb="13">
      <t>ニュウリョク</t>
    </rPh>
    <phoneticPr fontId="19"/>
  </si>
  <si>
    <t>月分</t>
    <rPh sb="0" eb="2">
      <t>ガツブン</t>
    </rPh>
    <phoneticPr fontId="19"/>
  </si>
  <si>
    <t>妊婦RSウイルス予防接種委託料請求書</t>
    <phoneticPr fontId="19"/>
  </si>
  <si>
    <t>接種者</t>
    <phoneticPr fontId="19"/>
  </si>
  <si>
    <t>一部負担金 
 徴　　　　収</t>
    <rPh sb="0" eb="2">
      <t>イチブ</t>
    </rPh>
    <rPh sb="2" eb="4">
      <t>フタン</t>
    </rPh>
    <rPh sb="4" eb="5">
      <t>キン</t>
    </rPh>
    <rPh sb="8" eb="9">
      <t>シルシ</t>
    </rPh>
    <rPh sb="13" eb="14">
      <t>オサム</t>
    </rPh>
    <phoneticPr fontId="19"/>
  </si>
  <si>
    <t>一部負担金 
免　　　　除</t>
    <rPh sb="0" eb="2">
      <t>イチブ</t>
    </rPh>
    <rPh sb="2" eb="4">
      <t>フタン</t>
    </rPh>
    <rPh sb="4" eb="5">
      <t>キン</t>
    </rPh>
    <rPh sb="7" eb="8">
      <t>メン</t>
    </rPh>
    <rPh sb="12" eb="13">
      <t>ジョ</t>
    </rPh>
    <phoneticPr fontId="19"/>
  </si>
  <si>
    <t>上記のとおり請求します。</t>
    <phoneticPr fontId="19"/>
  </si>
  <si>
    <t>（大牟田市提出用）</t>
    <phoneticPr fontId="19"/>
  </si>
  <si>
    <t>　　　　　　一部負担金免除者は、必ず該当する証明書（予防接種自己負担金免除決定通知書、
　　　　　　生活保護受給証明書等）を予診票に添付してください。</t>
    <rPh sb="50" eb="52">
      <t>セイカツ</t>
    </rPh>
    <rPh sb="54" eb="56">
      <t>ジュキュウ</t>
    </rPh>
    <phoneticPr fontId="19"/>
  </si>
  <si>
    <t>インフルエンザ予防接種委託料請求書</t>
    <phoneticPr fontId="19"/>
  </si>
  <si>
    <t>　　　　　一部負担金免除者は、必ず該当する証明書（生活保護受給証明書）を予診票に添付して
　　　　　ください。</t>
    <phoneticPr fontId="19"/>
  </si>
  <si>
    <t>新型コロナウイルス予防接種委託料請求書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</si>
</sst>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ggge&quot;年&quot;m&quot;月分&quot;"/>
    <numFmt numFmtId="177" formatCode="[$-411]ggge&quot;年&quot;m&quot;月&quot;d&quot;日&quot;;@"/>
    <numFmt numFmtId="178" formatCode="[&lt;=99999999]####\-####;\(00\)\ ####\-####"/>
    <numFmt numFmtId="179" formatCode="[$-409]ggge&quot;年&quot;m&quot;月&quot;d&quot;日&quot;;@"/>
    <numFmt numFmtId="180" formatCode="#,##0_ "/>
    <numFmt numFmtId="181" formatCode="#,##0_);[Red]\(#,##0\)"/>
    <numFmt numFmtId="182" formatCode="#,###&quot;円&quot;"/>
  </numFmts>
  <fonts count="61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color theme="1"/>
      <name val="BIZ UDゴシック"/>
      <family val="3"/>
    </font>
    <font>
      <sz val="8"/>
      <color theme="1" tint="0.34998626667073579"/>
      <name val="BIZ UDゴシック"/>
      <family val="3"/>
    </font>
    <font>
      <b/>
      <sz val="11"/>
      <color theme="1"/>
      <name val="BIZ UDゴシック"/>
      <family val="3"/>
    </font>
    <font>
      <sz val="11"/>
      <name val="HGｺﾞｼｯｸM"/>
      <family val="3"/>
    </font>
    <font>
      <b/>
      <u/>
      <sz val="20"/>
      <name val="HGｺﾞｼｯｸM"/>
      <family val="3"/>
    </font>
    <font>
      <b/>
      <sz val="13"/>
      <name val="HGｺﾞｼｯｸM"/>
      <family val="3"/>
    </font>
    <font>
      <b/>
      <sz val="12"/>
      <name val="HGｺﾞｼｯｸM"/>
      <family val="3"/>
    </font>
    <font>
      <b/>
      <sz val="14"/>
      <name val="HGｺﾞｼｯｸM"/>
      <family val="3"/>
    </font>
    <font>
      <sz val="14"/>
      <name val="HGｺﾞｼｯｸM"/>
      <family val="3"/>
    </font>
    <font>
      <sz val="12"/>
      <name val="HGｺﾞｼｯｸM"/>
      <family val="3"/>
    </font>
    <font>
      <b/>
      <sz val="16"/>
      <name val="HGｺﾞｼｯｸM"/>
      <family val="3"/>
    </font>
    <font>
      <sz val="10"/>
      <name val="HGｺﾞｼｯｸM"/>
      <family val="3"/>
    </font>
    <font>
      <b/>
      <sz val="11"/>
      <name val="HGｺﾞｼｯｸM"/>
      <family val="3"/>
    </font>
    <font>
      <sz val="16"/>
      <name val="HGｺﾞｼｯｸM"/>
      <family val="3"/>
    </font>
    <font>
      <sz val="13"/>
      <name val="HGｺﾞｼｯｸM"/>
      <family val="3"/>
    </font>
    <font>
      <sz val="11"/>
      <color theme="1"/>
      <name val="Meiryo UI"/>
      <family val="3"/>
    </font>
    <font>
      <b/>
      <sz val="18"/>
      <color theme="1"/>
      <name val="Meiryo UI"/>
      <family val="3"/>
    </font>
    <font>
      <sz val="10.5"/>
      <color theme="1"/>
      <name val="Meiryo UI"/>
      <family val="3"/>
    </font>
    <font>
      <sz val="10"/>
      <color theme="1"/>
      <name val="Meiryo UI"/>
      <family val="3"/>
    </font>
    <font>
      <sz val="12"/>
      <color theme="1"/>
      <name val="BIZ UDPゴシック"/>
      <family val="3"/>
    </font>
    <font>
      <sz val="16"/>
      <color theme="1"/>
      <name val="Meiryo UI"/>
      <family val="3"/>
    </font>
    <font>
      <sz val="14"/>
      <color theme="1"/>
      <name val="BIZ UDPゴシック"/>
      <family val="3"/>
    </font>
    <font>
      <sz val="16"/>
      <color theme="1"/>
      <name val="BIZ UDPゴシック"/>
      <family val="3"/>
    </font>
    <font>
      <sz val="12"/>
      <color theme="1"/>
      <name val="Meiryo UI"/>
      <family val="3"/>
    </font>
    <font>
      <b/>
      <sz val="12"/>
      <color theme="1"/>
      <name val="BIZ UDPゴシック"/>
      <family val="3"/>
    </font>
    <font>
      <sz val="11"/>
      <name val="Meiryo UI"/>
      <family val="3"/>
    </font>
    <font>
      <sz val="9"/>
      <color theme="1"/>
      <name val="Meiryo UI"/>
      <family val="3"/>
    </font>
    <font>
      <sz val="11"/>
      <color theme="1"/>
      <name val="BIZ UDPゴシック"/>
      <family val="3"/>
    </font>
    <font>
      <b/>
      <sz val="16"/>
      <color theme="1"/>
      <name val="BIZ UDPゴシック"/>
      <family val="3"/>
    </font>
    <font>
      <sz val="10.5"/>
      <color theme="1"/>
      <name val="BIZ UDPゴシック"/>
      <family val="3"/>
    </font>
    <font>
      <sz val="9"/>
      <color theme="1"/>
      <name val="BIZ UDPゴシック"/>
      <family val="3"/>
    </font>
    <font>
      <sz val="11"/>
      <name val="BIZ UDPゴシック"/>
      <family val="3"/>
    </font>
    <font>
      <sz val="10"/>
      <color theme="1"/>
      <name val="BIZ UDPゴシック"/>
      <family val="3"/>
    </font>
    <font>
      <sz val="9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1"/>
      <name val="HGｺﾞｼｯｸM"/>
      <family val="3"/>
      <charset val="128"/>
    </font>
    <font>
      <sz val="11"/>
      <color indexed="8"/>
      <name val="HGｺﾞｼｯｸM"/>
      <family val="3"/>
      <charset val="128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BIZ UDP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386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2" xfId="0" applyFont="1" applyBorder="1" applyAlignment="1">
      <alignment horizontal="center" vertical="center"/>
    </xf>
    <xf numFmtId="176" fontId="20" fillId="0" borderId="0" xfId="0" applyNumberFormat="1" applyFont="1">
      <alignment vertical="center"/>
    </xf>
    <xf numFmtId="0" fontId="21" fillId="0" borderId="0" xfId="0" applyFont="1" applyAlignment="1">
      <alignment horizontal="center" vertical="center"/>
    </xf>
    <xf numFmtId="57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Protection="1">
      <alignment vertical="center"/>
      <protection locked="0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Continuous" vertical="center"/>
    </xf>
    <xf numFmtId="0" fontId="28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9" fillId="0" borderId="0" xfId="0" applyFont="1" applyBorder="1" applyAlignment="1" applyProtection="1">
      <alignment vertical="center"/>
      <protection locked="0"/>
    </xf>
    <xf numFmtId="0" fontId="3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Alignment="1">
      <alignment horizontal="centerContinuous" vertical="center"/>
    </xf>
    <xf numFmtId="0" fontId="32" fillId="0" borderId="0" xfId="0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25" fillId="24" borderId="36" xfId="0" applyFont="1" applyFill="1" applyBorder="1" applyAlignment="1">
      <alignment horizontal="centerContinuous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25" borderId="39" xfId="0" applyFont="1" applyFill="1" applyBorder="1" applyAlignment="1">
      <alignment horizontal="center" vertical="center" wrapText="1"/>
    </xf>
    <xf numFmtId="0" fontId="23" fillId="25" borderId="38" xfId="0" applyFont="1" applyFill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26" borderId="39" xfId="0" applyFont="1" applyFill="1" applyBorder="1" applyAlignment="1">
      <alignment horizontal="center" vertical="center" wrapText="1"/>
    </xf>
    <xf numFmtId="0" fontId="23" fillId="26" borderId="38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5" fillId="24" borderId="36" xfId="0" applyFont="1" applyFill="1" applyBorder="1" applyAlignment="1">
      <alignment horizontal="center" vertical="center" wrapText="1"/>
    </xf>
    <xf numFmtId="180" fontId="29" fillId="0" borderId="37" xfId="0" applyNumberFormat="1" applyFont="1" applyBorder="1" applyAlignment="1">
      <alignment horizontal="right" vertical="center"/>
    </xf>
    <xf numFmtId="180" fontId="29" fillId="0" borderId="38" xfId="0" applyNumberFormat="1" applyFont="1" applyBorder="1" applyAlignment="1">
      <alignment horizontal="right" vertical="center"/>
    </xf>
    <xf numFmtId="180" fontId="29" fillId="25" borderId="39" xfId="0" applyNumberFormat="1" applyFont="1" applyFill="1" applyBorder="1" applyAlignment="1">
      <alignment horizontal="right" vertical="center"/>
    </xf>
    <xf numFmtId="180" fontId="29" fillId="25" borderId="38" xfId="0" applyNumberFormat="1" applyFont="1" applyFill="1" applyBorder="1" applyAlignment="1">
      <alignment horizontal="right" vertical="center"/>
    </xf>
    <xf numFmtId="180" fontId="29" fillId="0" borderId="39" xfId="0" applyNumberFormat="1" applyFont="1" applyBorder="1" applyAlignment="1">
      <alignment horizontal="right" vertical="center"/>
    </xf>
    <xf numFmtId="180" fontId="29" fillId="26" borderId="39" xfId="0" applyNumberFormat="1" applyFont="1" applyFill="1" applyBorder="1" applyAlignment="1">
      <alignment horizontal="right" vertical="center"/>
    </xf>
    <xf numFmtId="180" fontId="29" fillId="26" borderId="38" xfId="0" applyNumberFormat="1" applyFont="1" applyFill="1" applyBorder="1" applyAlignment="1">
      <alignment horizontal="right" vertical="center"/>
    </xf>
    <xf numFmtId="180" fontId="29" fillId="0" borderId="40" xfId="0" applyNumberFormat="1" applyFont="1" applyFill="1" applyBorder="1" applyAlignment="1">
      <alignment vertical="center"/>
    </xf>
    <xf numFmtId="180" fontId="29" fillId="0" borderId="41" xfId="0" applyNumberFormat="1" applyFont="1" applyFill="1" applyBorder="1" applyAlignment="1">
      <alignment vertical="center"/>
    </xf>
    <xf numFmtId="181" fontId="29" fillId="0" borderId="37" xfId="0" applyNumberFormat="1" applyFont="1" applyBorder="1" applyAlignment="1" applyProtection="1">
      <alignment horizontal="right" vertical="center"/>
      <protection locked="0"/>
    </xf>
    <xf numFmtId="181" fontId="29" fillId="0" borderId="38" xfId="0" applyNumberFormat="1" applyFont="1" applyBorder="1" applyAlignment="1" applyProtection="1">
      <alignment horizontal="right" vertical="center"/>
      <protection locked="0"/>
    </xf>
    <xf numFmtId="181" fontId="29" fillId="25" borderId="39" xfId="0" applyNumberFormat="1" applyFont="1" applyFill="1" applyBorder="1" applyAlignment="1" applyProtection="1">
      <alignment horizontal="right" vertical="center"/>
      <protection locked="0"/>
    </xf>
    <xf numFmtId="181" fontId="29" fillId="25" borderId="38" xfId="0" applyNumberFormat="1" applyFont="1" applyFill="1" applyBorder="1" applyAlignment="1" applyProtection="1">
      <alignment horizontal="right" vertical="center"/>
      <protection locked="0"/>
    </xf>
    <xf numFmtId="181" fontId="29" fillId="0" borderId="39" xfId="0" applyNumberFormat="1" applyFont="1" applyBorder="1" applyAlignment="1" applyProtection="1">
      <alignment horizontal="right" vertical="center"/>
      <protection locked="0"/>
    </xf>
    <xf numFmtId="181" fontId="29" fillId="0" borderId="44" xfId="0" applyNumberFormat="1" applyFont="1" applyBorder="1" applyAlignment="1" applyProtection="1">
      <alignment horizontal="right" vertical="center"/>
      <protection locked="0"/>
    </xf>
    <xf numFmtId="181" fontId="29" fillId="0" borderId="43" xfId="0" applyNumberFormat="1" applyFont="1" applyBorder="1" applyAlignment="1" applyProtection="1">
      <alignment horizontal="right" vertical="center"/>
      <protection locked="0"/>
    </xf>
    <xf numFmtId="181" fontId="29" fillId="26" borderId="39" xfId="0" applyNumberFormat="1" applyFont="1" applyFill="1" applyBorder="1" applyAlignment="1" applyProtection="1">
      <alignment horizontal="right" vertical="center"/>
      <protection locked="0"/>
    </xf>
    <xf numFmtId="181" fontId="29" fillId="26" borderId="38" xfId="0" applyNumberFormat="1" applyFont="1" applyFill="1" applyBorder="1" applyAlignment="1" applyProtection="1">
      <alignment horizontal="right" vertical="center"/>
      <protection locked="0"/>
    </xf>
    <xf numFmtId="181" fontId="29" fillId="0" borderId="40" xfId="0" applyNumberFormat="1" applyFont="1" applyFill="1" applyBorder="1" applyAlignment="1" applyProtection="1">
      <alignment vertical="center"/>
      <protection locked="0"/>
    </xf>
    <xf numFmtId="181" fontId="29" fillId="0" borderId="38" xfId="0" applyNumberFormat="1" applyFont="1" applyFill="1" applyBorder="1" applyAlignment="1" applyProtection="1">
      <alignment vertical="center"/>
      <protection locked="0"/>
    </xf>
    <xf numFmtId="181" fontId="26" fillId="0" borderId="36" xfId="0" applyNumberFormat="1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 wrapText="1"/>
    </xf>
    <xf numFmtId="38" fontId="29" fillId="0" borderId="0" xfId="42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0" fontId="25" fillId="24" borderId="54" xfId="0" applyFont="1" applyFill="1" applyBorder="1" applyAlignment="1">
      <alignment horizontal="center" vertical="center" wrapText="1"/>
    </xf>
    <xf numFmtId="0" fontId="29" fillId="27" borderId="54" xfId="0" applyFont="1" applyFill="1" applyBorder="1" applyAlignment="1">
      <alignment horizontal="justify" vertical="center" wrapText="1"/>
    </xf>
    <xf numFmtId="0" fontId="29" fillId="0" borderId="0" xfId="0" applyFont="1" applyBorder="1" applyAlignment="1">
      <alignment horizontal="justify" vertical="center" wrapText="1"/>
    </xf>
    <xf numFmtId="0" fontId="35" fillId="0" borderId="0" xfId="0" applyFo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top" wrapText="1"/>
    </xf>
    <xf numFmtId="0" fontId="35" fillId="0" borderId="26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2" fontId="43" fillId="0" borderId="64" xfId="0" applyNumberFormat="1" applyFont="1" applyBorder="1">
      <alignment vertical="center"/>
    </xf>
    <xf numFmtId="182" fontId="43" fillId="0" borderId="65" xfId="0" applyNumberFormat="1" applyFont="1" applyBorder="1">
      <alignment vertical="center"/>
    </xf>
    <xf numFmtId="182" fontId="43" fillId="0" borderId="66" xfId="0" applyNumberFormat="1" applyFont="1" applyBorder="1">
      <alignment vertical="center"/>
    </xf>
    <xf numFmtId="0" fontId="37" fillId="0" borderId="61" xfId="0" applyFont="1" applyBorder="1" applyAlignment="1">
      <alignment horizontal="right" vertical="center"/>
    </xf>
    <xf numFmtId="0" fontId="37" fillId="0" borderId="14" xfId="0" applyFont="1" applyBorder="1" applyAlignment="1">
      <alignment horizontal="right" vertical="center"/>
    </xf>
    <xf numFmtId="0" fontId="37" fillId="0" borderId="62" xfId="0" applyFont="1" applyBorder="1" applyAlignment="1">
      <alignment horizontal="right" vertical="center"/>
    </xf>
    <xf numFmtId="0" fontId="37" fillId="0" borderId="32" xfId="0" applyFont="1" applyBorder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7" fillId="0" borderId="72" xfId="0" applyFont="1" applyBorder="1">
      <alignment vertical="center"/>
    </xf>
    <xf numFmtId="0" fontId="47" fillId="0" borderId="0" xfId="0" applyFont="1" applyAlignment="1">
      <alignment horizontal="center" vertical="center"/>
    </xf>
    <xf numFmtId="0" fontId="49" fillId="0" borderId="80" xfId="0" applyFont="1" applyBorder="1" applyAlignment="1">
      <alignment horizontal="center" vertical="center"/>
    </xf>
    <xf numFmtId="3" fontId="47" fillId="0" borderId="81" xfId="0" applyNumberFormat="1" applyFont="1" applyBorder="1">
      <alignment vertical="center"/>
    </xf>
    <xf numFmtId="3" fontId="47" fillId="0" borderId="82" xfId="0" applyNumberFormat="1" applyFont="1" applyBorder="1">
      <alignment vertical="center"/>
    </xf>
    <xf numFmtId="3" fontId="47" fillId="0" borderId="83" xfId="0" applyNumberFormat="1" applyFont="1" applyBorder="1">
      <alignment vertical="center"/>
    </xf>
    <xf numFmtId="0" fontId="49" fillId="0" borderId="26" xfId="0" applyFont="1" applyBorder="1" applyAlignment="1">
      <alignment horizontal="center" vertical="center"/>
    </xf>
    <xf numFmtId="0" fontId="49" fillId="0" borderId="61" xfId="0" applyFont="1" applyBorder="1" applyAlignment="1">
      <alignment horizontal="right" vertical="center"/>
    </xf>
    <xf numFmtId="0" fontId="49" fillId="0" borderId="14" xfId="0" applyFont="1" applyBorder="1" applyAlignment="1">
      <alignment horizontal="right" vertical="center"/>
    </xf>
    <xf numFmtId="0" fontId="49" fillId="0" borderId="62" xfId="0" applyFont="1" applyBorder="1" applyAlignment="1">
      <alignment horizontal="right" vertical="center"/>
    </xf>
    <xf numFmtId="0" fontId="49" fillId="0" borderId="32" xfId="0" applyFont="1" applyBorder="1">
      <alignment vertical="center"/>
    </xf>
    <xf numFmtId="0" fontId="51" fillId="0" borderId="0" xfId="0" applyFont="1" applyAlignment="1">
      <alignment horizontal="center" vertical="center"/>
    </xf>
    <xf numFmtId="0" fontId="49" fillId="0" borderId="36" xfId="0" applyFont="1" applyBorder="1" applyAlignment="1">
      <alignment horizontal="center" vertical="center"/>
    </xf>
    <xf numFmtId="38" fontId="47" fillId="0" borderId="68" xfId="42" applyFont="1" applyBorder="1">
      <alignment vertical="center"/>
    </xf>
    <xf numFmtId="38" fontId="47" fillId="0" borderId="12" xfId="42" applyFont="1" applyBorder="1">
      <alignment vertical="center"/>
    </xf>
    <xf numFmtId="38" fontId="47" fillId="0" borderId="69" xfId="42" applyFont="1" applyBorder="1">
      <alignment vertical="center"/>
    </xf>
    <xf numFmtId="38" fontId="47" fillId="0" borderId="42" xfId="42" applyFont="1" applyBorder="1">
      <alignment vertical="center"/>
    </xf>
    <xf numFmtId="0" fontId="47" fillId="0" borderId="75" xfId="0" applyFont="1" applyBorder="1">
      <alignment vertical="center"/>
    </xf>
    <xf numFmtId="0" fontId="50" fillId="0" borderId="0" xfId="0" applyFont="1">
      <alignment vertical="center"/>
    </xf>
    <xf numFmtId="0" fontId="47" fillId="28" borderId="0" xfId="0" applyFont="1" applyFill="1">
      <alignment vertical="center"/>
    </xf>
    <xf numFmtId="3" fontId="47" fillId="0" borderId="87" xfId="0" applyNumberFormat="1" applyFont="1" applyBorder="1">
      <alignment vertical="center"/>
    </xf>
    <xf numFmtId="0" fontId="49" fillId="0" borderId="32" xfId="0" applyFont="1" applyBorder="1" applyAlignment="1">
      <alignment horizontal="right" vertical="center"/>
    </xf>
    <xf numFmtId="0" fontId="47" fillId="0" borderId="68" xfId="0" applyFont="1" applyBorder="1">
      <alignment vertical="center"/>
    </xf>
    <xf numFmtId="0" fontId="47" fillId="0" borderId="12" xfId="0" applyFont="1" applyBorder="1">
      <alignment vertical="center"/>
    </xf>
    <xf numFmtId="0" fontId="47" fillId="0" borderId="69" xfId="0" applyFont="1" applyBorder="1">
      <alignment vertical="center"/>
    </xf>
    <xf numFmtId="0" fontId="47" fillId="0" borderId="42" xfId="0" applyFont="1" applyBorder="1">
      <alignment vertical="center"/>
    </xf>
    <xf numFmtId="176" fontId="34" fillId="0" borderId="25" xfId="0" applyNumberFormat="1" applyFont="1" applyBorder="1" applyAlignment="1">
      <alignment horizontal="center" vertical="center"/>
    </xf>
    <xf numFmtId="176" fontId="34" fillId="0" borderId="25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34" fillId="0" borderId="25" xfId="0" applyNumberFormat="1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179" fontId="23" fillId="0" borderId="0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Border="1" applyAlignment="1">
      <alignment horizontal="center" vertical="center"/>
    </xf>
    <xf numFmtId="0" fontId="20" fillId="0" borderId="8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4" fillId="0" borderId="25" xfId="0" applyNumberFormat="1" applyFont="1" applyBorder="1" applyAlignment="1">
      <alignment horizontal="left" vertical="center"/>
    </xf>
    <xf numFmtId="176" fontId="44" fillId="0" borderId="25" xfId="0" applyNumberFormat="1" applyFont="1" applyBorder="1" applyAlignment="1">
      <alignment horizontal="right" vertical="center"/>
    </xf>
    <xf numFmtId="177" fontId="39" fillId="28" borderId="0" xfId="0" applyNumberFormat="1" applyFont="1" applyFill="1" applyAlignment="1">
      <alignment horizontal="center" vertical="center"/>
    </xf>
    <xf numFmtId="177" fontId="39" fillId="28" borderId="0" xfId="0" applyNumberFormat="1" applyFont="1" applyFill="1" applyAlignment="1">
      <alignment horizontal="center" vertical="center"/>
    </xf>
    <xf numFmtId="176" fontId="44" fillId="0" borderId="25" xfId="0" applyNumberFormat="1" applyFont="1" applyBorder="1" applyAlignment="1">
      <alignment horizontal="right" vertical="center"/>
    </xf>
    <xf numFmtId="0" fontId="35" fillId="0" borderId="26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center" vertical="center"/>
    </xf>
    <xf numFmtId="176" fontId="44" fillId="0" borderId="25" xfId="0" applyNumberFormat="1" applyFont="1" applyBorder="1" applyAlignment="1">
      <alignment horizontal="left" vertical="center"/>
    </xf>
    <xf numFmtId="177" fontId="47" fillId="28" borderId="0" xfId="0" applyNumberFormat="1" applyFont="1" applyFill="1" applyAlignment="1">
      <alignment horizontal="center" vertical="center"/>
    </xf>
    <xf numFmtId="177" fontId="60" fillId="28" borderId="0" xfId="0" applyNumberFormat="1" applyFont="1" applyFill="1" applyAlignment="1">
      <alignment horizontal="center" vertical="center"/>
    </xf>
    <xf numFmtId="0" fontId="44" fillId="0" borderId="25" xfId="0" applyNumberFormat="1" applyFont="1" applyBorder="1" applyAlignment="1">
      <alignment horizontal="right" vertical="center"/>
    </xf>
    <xf numFmtId="0" fontId="60" fillId="28" borderId="0" xfId="0" applyNumberFormat="1" applyFont="1" applyFill="1" applyAlignment="1">
      <alignment horizontal="center" vertical="center"/>
    </xf>
    <xf numFmtId="0" fontId="60" fillId="0" borderId="0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177" fontId="20" fillId="0" borderId="12" xfId="0" applyNumberFormat="1" applyFont="1" applyBorder="1" applyAlignment="1">
      <alignment horizontal="center" vertical="center"/>
    </xf>
    <xf numFmtId="178" fontId="20" fillId="0" borderId="12" xfId="0" applyNumberFormat="1" applyFont="1" applyBorder="1" applyAlignment="1">
      <alignment horizontal="center" vertical="center"/>
    </xf>
    <xf numFmtId="181" fontId="29" fillId="0" borderId="46" xfId="42" applyNumberFormat="1" applyFont="1" applyBorder="1" applyAlignment="1">
      <alignment horizontal="right" vertical="center"/>
    </xf>
    <xf numFmtId="181" fontId="29" fillId="0" borderId="49" xfId="42" applyNumberFormat="1" applyFont="1" applyBorder="1" applyAlignment="1">
      <alignment horizontal="right" vertical="center"/>
    </xf>
    <xf numFmtId="181" fontId="29" fillId="0" borderId="52" xfId="42" applyNumberFormat="1" applyFont="1" applyBorder="1" applyAlignment="1">
      <alignment horizontal="right" vertical="center"/>
    </xf>
    <xf numFmtId="181" fontId="29" fillId="25" borderId="47" xfId="42" applyNumberFormat="1" applyFont="1" applyFill="1" applyBorder="1" applyAlignment="1">
      <alignment horizontal="right" vertical="center"/>
    </xf>
    <xf numFmtId="181" fontId="29" fillId="25" borderId="50" xfId="42" applyNumberFormat="1" applyFont="1" applyFill="1" applyBorder="1" applyAlignment="1">
      <alignment horizontal="right" vertical="center"/>
    </xf>
    <xf numFmtId="181" fontId="29" fillId="25" borderId="53" xfId="42" applyNumberFormat="1" applyFont="1" applyFill="1" applyBorder="1" applyAlignment="1">
      <alignment horizontal="right" vertical="center"/>
    </xf>
    <xf numFmtId="181" fontId="29" fillId="25" borderId="46" xfId="42" applyNumberFormat="1" applyFont="1" applyFill="1" applyBorder="1" applyAlignment="1">
      <alignment horizontal="right" vertical="center"/>
    </xf>
    <xf numFmtId="181" fontId="29" fillId="25" borderId="49" xfId="42" applyNumberFormat="1" applyFont="1" applyFill="1" applyBorder="1" applyAlignment="1">
      <alignment horizontal="right" vertical="center"/>
    </xf>
    <xf numFmtId="181" fontId="29" fillId="25" borderId="52" xfId="42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23" xfId="0" applyFont="1" applyFill="1" applyBorder="1" applyAlignment="1">
      <alignment horizontal="center" vertical="center" wrapText="1"/>
    </xf>
    <xf numFmtId="0" fontId="25" fillId="24" borderId="26" xfId="0" applyFont="1" applyFill="1" applyBorder="1" applyAlignment="1">
      <alignment horizontal="center" vertical="center" wrapText="1"/>
    </xf>
    <xf numFmtId="0" fontId="25" fillId="24" borderId="33" xfId="0" applyFont="1" applyFill="1" applyBorder="1" applyAlignment="1">
      <alignment horizontal="center" vertical="center" wrapText="1"/>
    </xf>
    <xf numFmtId="181" fontId="29" fillId="0" borderId="45" xfId="42" applyNumberFormat="1" applyFont="1" applyBorder="1" applyAlignment="1">
      <alignment horizontal="right" vertical="center"/>
    </xf>
    <xf numFmtId="181" fontId="29" fillId="0" borderId="48" xfId="42" applyNumberFormat="1" applyFont="1" applyBorder="1" applyAlignment="1">
      <alignment horizontal="right" vertical="center"/>
    </xf>
    <xf numFmtId="181" fontId="29" fillId="0" borderId="51" xfId="42" applyNumberFormat="1" applyFont="1" applyBorder="1" applyAlignment="1">
      <alignment horizontal="right" vertical="center"/>
    </xf>
    <xf numFmtId="181" fontId="29" fillId="0" borderId="47" xfId="42" applyNumberFormat="1" applyFont="1" applyBorder="1" applyAlignment="1">
      <alignment horizontal="right" vertical="center"/>
    </xf>
    <xf numFmtId="181" fontId="29" fillId="0" borderId="50" xfId="42" applyNumberFormat="1" applyFont="1" applyBorder="1" applyAlignment="1">
      <alignment horizontal="right" vertical="center"/>
    </xf>
    <xf numFmtId="181" fontId="29" fillId="0" borderId="53" xfId="42" applyNumberFormat="1" applyFont="1" applyBorder="1" applyAlignment="1">
      <alignment horizontal="right" vertical="center"/>
    </xf>
    <xf numFmtId="0" fontId="23" fillId="0" borderId="57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6" fillId="25" borderId="19" xfId="0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6" fillId="25" borderId="30" xfId="0" applyFont="1" applyFill="1" applyBorder="1" applyAlignment="1">
      <alignment horizontal="center" vertical="center" wrapText="1"/>
    </xf>
    <xf numFmtId="0" fontId="26" fillId="25" borderId="18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25" borderId="29" xfId="0" applyFont="1" applyFill="1" applyBorder="1" applyAlignment="1">
      <alignment horizontal="center" vertical="center" wrapText="1"/>
    </xf>
    <xf numFmtId="181" fontId="29" fillId="26" borderId="47" xfId="42" applyNumberFormat="1" applyFont="1" applyFill="1" applyBorder="1" applyAlignment="1">
      <alignment horizontal="right" vertical="center"/>
    </xf>
    <xf numFmtId="181" fontId="29" fillId="26" borderId="50" xfId="42" applyNumberFormat="1" applyFont="1" applyFill="1" applyBorder="1" applyAlignment="1">
      <alignment horizontal="right" vertical="center"/>
    </xf>
    <xf numFmtId="181" fontId="29" fillId="26" borderId="53" xfId="42" applyNumberFormat="1" applyFont="1" applyFill="1" applyBorder="1" applyAlignment="1">
      <alignment horizontal="right" vertical="center"/>
    </xf>
    <xf numFmtId="181" fontId="29" fillId="26" borderId="46" xfId="42" applyNumberFormat="1" applyFont="1" applyFill="1" applyBorder="1" applyAlignment="1">
      <alignment horizontal="right" vertical="center"/>
    </xf>
    <xf numFmtId="181" fontId="29" fillId="26" borderId="49" xfId="42" applyNumberFormat="1" applyFont="1" applyFill="1" applyBorder="1" applyAlignment="1">
      <alignment horizontal="right" vertical="center"/>
    </xf>
    <xf numFmtId="181" fontId="29" fillId="26" borderId="52" xfId="42" applyNumberFormat="1" applyFont="1" applyFill="1" applyBorder="1" applyAlignment="1">
      <alignment horizontal="right" vertical="center"/>
    </xf>
    <xf numFmtId="0" fontId="23" fillId="26" borderId="57" xfId="0" applyFont="1" applyFill="1" applyBorder="1" applyAlignment="1">
      <alignment horizontal="center" vertical="center" wrapText="1"/>
    </xf>
    <xf numFmtId="0" fontId="23" fillId="26" borderId="55" xfId="0" applyFont="1" applyFill="1" applyBorder="1" applyAlignment="1">
      <alignment horizontal="center" vertical="center" wrapText="1"/>
    </xf>
    <xf numFmtId="0" fontId="23" fillId="25" borderId="55" xfId="0" applyFont="1" applyFill="1" applyBorder="1" applyAlignment="1">
      <alignment horizontal="center" vertical="center" wrapText="1"/>
    </xf>
    <xf numFmtId="0" fontId="23" fillId="25" borderId="56" xfId="0" applyFont="1" applyFill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181" fontId="29" fillId="0" borderId="27" xfId="42" applyNumberFormat="1" applyFont="1" applyBorder="1" applyAlignment="1">
      <alignment horizontal="right" vertical="center"/>
    </xf>
    <xf numFmtId="181" fontId="29" fillId="0" borderId="10" xfId="42" applyNumberFormat="1" applyFont="1" applyBorder="1" applyAlignment="1">
      <alignment horizontal="right" vertical="center"/>
    </xf>
    <xf numFmtId="181" fontId="29" fillId="0" borderId="29" xfId="42" applyNumberFormat="1" applyFont="1" applyBorder="1" applyAlignment="1">
      <alignment horizontal="right" vertical="center"/>
    </xf>
    <xf numFmtId="0" fontId="23" fillId="25" borderId="57" xfId="0" applyFont="1" applyFill="1" applyBorder="1" applyAlignment="1">
      <alignment horizontal="center" vertical="center" wrapText="1"/>
    </xf>
    <xf numFmtId="0" fontId="23" fillId="26" borderId="13" xfId="0" applyFont="1" applyFill="1" applyBorder="1" applyAlignment="1">
      <alignment horizontal="left" vertical="center" wrapText="1"/>
    </xf>
    <xf numFmtId="0" fontId="23" fillId="26" borderId="30" xfId="0" applyFont="1" applyFill="1" applyBorder="1" applyAlignment="1">
      <alignment horizontal="left" vertical="center" wrapText="1"/>
    </xf>
    <xf numFmtId="0" fontId="23" fillId="26" borderId="27" xfId="0" applyFont="1" applyFill="1" applyBorder="1" applyAlignment="1">
      <alignment horizontal="left" vertical="center" wrapText="1"/>
    </xf>
    <xf numFmtId="0" fontId="23" fillId="26" borderId="29" xfId="0" applyFont="1" applyFill="1" applyBorder="1" applyAlignment="1">
      <alignment horizontal="left" vertical="center" wrapText="1"/>
    </xf>
    <xf numFmtId="0" fontId="26" fillId="26" borderId="19" xfId="0" applyFont="1" applyFill="1" applyBorder="1" applyAlignment="1">
      <alignment horizontal="center" vertical="center" wrapText="1"/>
    </xf>
    <xf numFmtId="0" fontId="26" fillId="26" borderId="15" xfId="0" applyFont="1" applyFill="1" applyBorder="1" applyAlignment="1">
      <alignment horizontal="center" vertical="center" wrapText="1"/>
    </xf>
    <xf numFmtId="0" fontId="26" fillId="26" borderId="30" xfId="0" applyFont="1" applyFill="1" applyBorder="1" applyAlignment="1">
      <alignment horizontal="center" vertical="center" wrapText="1"/>
    </xf>
    <xf numFmtId="0" fontId="26" fillId="26" borderId="18" xfId="0" applyFont="1" applyFill="1" applyBorder="1" applyAlignment="1">
      <alignment horizontal="center" vertical="center" wrapText="1"/>
    </xf>
    <xf numFmtId="0" fontId="26" fillId="26" borderId="10" xfId="0" applyFont="1" applyFill="1" applyBorder="1" applyAlignment="1">
      <alignment horizontal="center" vertical="center" wrapText="1"/>
    </xf>
    <xf numFmtId="0" fontId="26" fillId="26" borderId="2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35" xfId="0" applyFont="1" applyFill="1" applyBorder="1" applyAlignment="1">
      <alignment horizontal="left" vertical="center" wrapText="1"/>
    </xf>
    <xf numFmtId="0" fontId="23" fillId="0" borderId="31" xfId="0" applyFont="1" applyFill="1" applyBorder="1" applyAlignment="1">
      <alignment horizontal="left" vertical="center" wrapText="1"/>
    </xf>
    <xf numFmtId="0" fontId="23" fillId="26" borderId="35" xfId="0" applyFont="1" applyFill="1" applyBorder="1" applyAlignment="1">
      <alignment horizontal="left" vertical="center" wrapText="1"/>
    </xf>
    <xf numFmtId="0" fontId="23" fillId="26" borderId="31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left" vertical="center" wrapText="1"/>
    </xf>
    <xf numFmtId="0" fontId="23" fillId="0" borderId="29" xfId="0" applyFont="1" applyFill="1" applyBorder="1" applyAlignment="1">
      <alignment horizontal="left" vertical="center" wrapText="1"/>
    </xf>
    <xf numFmtId="0" fontId="23" fillId="0" borderId="58" xfId="0" applyFont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57" fillId="0" borderId="15" xfId="0" applyFont="1" applyBorder="1" applyAlignment="1">
      <alignment vertical="center" wrapText="1"/>
    </xf>
    <xf numFmtId="0" fontId="57" fillId="0" borderId="30" xfId="0" applyFont="1" applyBorder="1" applyAlignment="1">
      <alignment vertical="center" wrapText="1"/>
    </xf>
    <xf numFmtId="0" fontId="57" fillId="0" borderId="18" xfId="0" applyFont="1" applyBorder="1" applyAlignment="1">
      <alignment vertical="center" wrapText="1"/>
    </xf>
    <xf numFmtId="0" fontId="57" fillId="0" borderId="10" xfId="0" applyFont="1" applyBorder="1" applyAlignment="1">
      <alignment vertical="center" wrapText="1"/>
    </xf>
    <xf numFmtId="0" fontId="57" fillId="0" borderId="29" xfId="0" applyFont="1" applyBorder="1" applyAlignment="1">
      <alignment vertical="center" wrapText="1"/>
    </xf>
    <xf numFmtId="181" fontId="29" fillId="0" borderId="46" xfId="42" applyNumberFormat="1" applyFont="1" applyFill="1" applyBorder="1" applyAlignment="1">
      <alignment horizontal="right" vertical="center"/>
    </xf>
    <xf numFmtId="181" fontId="29" fillId="0" borderId="49" xfId="42" applyNumberFormat="1" applyFont="1" applyFill="1" applyBorder="1" applyAlignment="1">
      <alignment horizontal="right" vertical="center"/>
    </xf>
    <xf numFmtId="181" fontId="29" fillId="0" borderId="52" xfId="42" applyNumberFormat="1" applyFont="1" applyFill="1" applyBorder="1" applyAlignment="1">
      <alignment horizontal="right" vertical="center"/>
    </xf>
    <xf numFmtId="0" fontId="23" fillId="25" borderId="13" xfId="0" applyFont="1" applyFill="1" applyBorder="1" applyAlignment="1">
      <alignment horizontal="left" vertical="center" wrapText="1"/>
    </xf>
    <xf numFmtId="0" fontId="23" fillId="25" borderId="30" xfId="0" applyFont="1" applyFill="1" applyBorder="1" applyAlignment="1">
      <alignment horizontal="left" vertical="center" wrapText="1"/>
    </xf>
    <xf numFmtId="0" fontId="23" fillId="25" borderId="35" xfId="0" applyFont="1" applyFill="1" applyBorder="1" applyAlignment="1">
      <alignment horizontal="left" vertical="center" wrapText="1"/>
    </xf>
    <xf numFmtId="0" fontId="23" fillId="25" borderId="31" xfId="0" applyFont="1" applyFill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25" borderId="27" xfId="0" applyFont="1" applyFill="1" applyBorder="1" applyAlignment="1">
      <alignment horizontal="left" vertical="center" wrapText="1"/>
    </xf>
    <xf numFmtId="0" fontId="23" fillId="25" borderId="29" xfId="0" applyFont="1" applyFill="1" applyBorder="1" applyAlignment="1">
      <alignment horizontal="left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 shrinkToFit="1"/>
      <protection locked="0"/>
    </xf>
    <xf numFmtId="0" fontId="26" fillId="0" borderId="17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3" fillId="0" borderId="34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26" fillId="25" borderId="0" xfId="0" applyFont="1" applyFill="1" applyBorder="1" applyAlignment="1">
      <alignment horizontal="center" vertical="center" wrapText="1"/>
    </xf>
    <xf numFmtId="0" fontId="26" fillId="25" borderId="31" xfId="0" applyFont="1" applyFill="1" applyBorder="1" applyAlignment="1">
      <alignment horizontal="center" vertical="center" wrapText="1"/>
    </xf>
    <xf numFmtId="0" fontId="23" fillId="25" borderId="13" xfId="0" applyFont="1" applyFill="1" applyBorder="1" applyAlignment="1">
      <alignment vertical="center" wrapText="1"/>
    </xf>
    <xf numFmtId="0" fontId="23" fillId="25" borderId="30" xfId="0" applyFont="1" applyFill="1" applyBorder="1" applyAlignment="1">
      <alignment vertical="center" wrapText="1"/>
    </xf>
    <xf numFmtId="0" fontId="23" fillId="25" borderId="27" xfId="0" applyFont="1" applyFill="1" applyBorder="1" applyAlignment="1">
      <alignment vertical="center" wrapText="1"/>
    </xf>
    <xf numFmtId="0" fontId="23" fillId="25" borderId="29" xfId="0" applyFont="1" applyFill="1" applyBorder="1" applyAlignment="1">
      <alignment vertical="center" wrapText="1"/>
    </xf>
    <xf numFmtId="0" fontId="23" fillId="25" borderId="58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horizontal="center" vertical="center" shrinkToFit="1"/>
      <protection locked="0"/>
    </xf>
    <xf numFmtId="0" fontId="27" fillId="24" borderId="22" xfId="0" applyFont="1" applyFill="1" applyBorder="1" applyAlignment="1">
      <alignment horizontal="center" vertical="center" wrapText="1"/>
    </xf>
    <xf numFmtId="0" fontId="27" fillId="24" borderId="26" xfId="0" applyFont="1" applyFill="1" applyBorder="1" applyAlignment="1">
      <alignment horizontal="center" vertical="center" wrapText="1"/>
    </xf>
    <xf numFmtId="0" fontId="27" fillId="24" borderId="36" xfId="0" applyFont="1" applyFill="1" applyBorder="1" applyAlignment="1">
      <alignment horizontal="center" vertical="center" wrapText="1"/>
    </xf>
    <xf numFmtId="181" fontId="26" fillId="0" borderId="33" xfId="42" applyNumberFormat="1" applyFont="1" applyBorder="1" applyAlignment="1">
      <alignment horizontal="right" vertical="center"/>
    </xf>
    <xf numFmtId="181" fontId="26" fillId="0" borderId="23" xfId="42" applyNumberFormat="1" applyFont="1" applyBorder="1" applyAlignment="1">
      <alignment horizontal="right" vertical="center"/>
    </xf>
    <xf numFmtId="181" fontId="26" fillId="0" borderId="26" xfId="42" applyNumberFormat="1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 wrapText="1"/>
    </xf>
    <xf numFmtId="0" fontId="37" fillId="0" borderId="89" xfId="0" applyFont="1" applyBorder="1" applyAlignment="1">
      <alignment horizontal="center" vertical="center" wrapText="1"/>
    </xf>
    <xf numFmtId="0" fontId="37" fillId="0" borderId="61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5" fillId="0" borderId="27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77" xfId="0" applyBorder="1" applyAlignment="1">
      <alignment vertical="center"/>
    </xf>
    <xf numFmtId="0" fontId="0" fillId="0" borderId="89" xfId="0" applyBorder="1" applyAlignment="1">
      <alignment vertical="center"/>
    </xf>
    <xf numFmtId="0" fontId="0" fillId="0" borderId="64" xfId="0" applyBorder="1" applyAlignment="1">
      <alignment vertical="center"/>
    </xf>
    <xf numFmtId="0" fontId="38" fillId="0" borderId="18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11" xfId="0" applyFont="1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14" xfId="0" applyBorder="1" applyAlignment="1">
      <alignment vertical="center"/>
    </xf>
    <xf numFmtId="0" fontId="35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35" fillId="0" borderId="3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86" xfId="0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63" xfId="0" applyBorder="1" applyAlignment="1">
      <alignment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9" fillId="0" borderId="60" xfId="0" applyFont="1" applyBorder="1" applyAlignment="1">
      <alignment horizontal="center" vertical="center"/>
    </xf>
    <xf numFmtId="0" fontId="49" fillId="0" borderId="78" xfId="0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0" fontId="47" fillId="0" borderId="74" xfId="0" applyFont="1" applyBorder="1" applyAlignment="1">
      <alignment horizontal="left" vertical="center"/>
    </xf>
    <xf numFmtId="0" fontId="47" fillId="0" borderId="75" xfId="0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7" fillId="0" borderId="72" xfId="0" applyFont="1" applyBorder="1" applyAlignment="1">
      <alignment horizontal="left" vertical="top" wrapText="1"/>
    </xf>
    <xf numFmtId="0" fontId="47" fillId="0" borderId="76" xfId="0" applyFont="1" applyBorder="1" applyAlignment="1">
      <alignment horizontal="left" vertical="top"/>
    </xf>
    <xf numFmtId="0" fontId="47" fillId="0" borderId="79" xfId="0" applyFont="1" applyBorder="1" applyAlignment="1">
      <alignment horizontal="left" vertical="top"/>
    </xf>
    <xf numFmtId="0" fontId="47" fillId="0" borderId="84" xfId="0" applyFont="1" applyBorder="1" applyAlignment="1">
      <alignment horizontal="left" vertical="top"/>
    </xf>
    <xf numFmtId="0" fontId="47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73" xfId="0" applyFont="1" applyBorder="1" applyAlignment="1">
      <alignment horizontal="center" vertical="center" wrapText="1"/>
    </xf>
    <xf numFmtId="0" fontId="49" fillId="0" borderId="85" xfId="0" applyFont="1" applyBorder="1" applyAlignment="1">
      <alignment horizontal="center" vertical="center"/>
    </xf>
    <xf numFmtId="0" fontId="47" fillId="0" borderId="75" xfId="0" applyFont="1" applyBorder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47" fillId="0" borderId="72" xfId="0" applyFont="1" applyBorder="1" applyAlignment="1">
      <alignment horizontal="left" vertical="center" wrapText="1"/>
    </xf>
    <xf numFmtId="0" fontId="47" fillId="0" borderId="0" xfId="0" applyFont="1" applyBorder="1" applyAlignment="1">
      <alignment horizontal="left" vertical="top" wrapText="1"/>
    </xf>
    <xf numFmtId="0" fontId="0" fillId="0" borderId="24" xfId="0" applyBorder="1" applyAlignment="1">
      <alignment vertical="center"/>
    </xf>
    <xf numFmtId="0" fontId="49" fillId="0" borderId="91" xfId="0" applyFont="1" applyBorder="1" applyAlignment="1">
      <alignment horizontal="center" vertical="center"/>
    </xf>
    <xf numFmtId="0" fontId="0" fillId="0" borderId="68" xfId="0" applyBorder="1" applyAlignment="1">
      <alignment vertical="center"/>
    </xf>
    <xf numFmtId="0" fontId="47" fillId="0" borderId="68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49" fillId="0" borderId="92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7" fillId="0" borderId="77" xfId="0" applyFont="1" applyBorder="1" applyAlignment="1">
      <alignment vertical="center"/>
    </xf>
    <xf numFmtId="0" fontId="47" fillId="0" borderId="11" xfId="0" applyFont="1" applyBorder="1" applyAlignment="1">
      <alignment vertical="center"/>
    </xf>
    <xf numFmtId="0" fontId="47" fillId="0" borderId="86" xfId="0" applyFont="1" applyBorder="1" applyAlignment="1">
      <alignment vertical="center"/>
    </xf>
    <xf numFmtId="0" fontId="47" fillId="0" borderId="33" xfId="0" applyFont="1" applyBorder="1" applyAlignment="1">
      <alignment vertical="center"/>
    </xf>
    <xf numFmtId="176" fontId="44" fillId="0" borderId="25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9" fillId="0" borderId="36" xfId="0" applyFont="1" applyBorder="1" applyAlignment="1">
      <alignment horizontal="center" vertical="center"/>
    </xf>
    <xf numFmtId="0" fontId="47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9" fillId="0" borderId="62" xfId="0" applyFont="1" applyBorder="1" applyAlignment="1">
      <alignment horizontal="center" vertical="center"/>
    </xf>
    <xf numFmtId="3" fontId="47" fillId="0" borderId="68" xfId="0" applyNumberFormat="1" applyFont="1" applyBorder="1">
      <alignment vertical="center"/>
    </xf>
    <xf numFmtId="3" fontId="47" fillId="0" borderId="12" xfId="0" applyNumberFormat="1" applyFont="1" applyBorder="1">
      <alignment vertical="center"/>
    </xf>
    <xf numFmtId="3" fontId="47" fillId="0" borderId="69" xfId="0" applyNumberFormat="1" applyFont="1" applyBorder="1">
      <alignment vertical="center"/>
    </xf>
    <xf numFmtId="0" fontId="49" fillId="0" borderId="26" xfId="0" applyFont="1" applyBorder="1" applyAlignment="1">
      <alignment horizontal="center" vertical="center"/>
    </xf>
    <xf numFmtId="0" fontId="52" fillId="0" borderId="77" xfId="0" applyFont="1" applyBorder="1" applyAlignment="1">
      <alignment horizontal="center" vertical="center" wrapText="1"/>
    </xf>
    <xf numFmtId="0" fontId="52" fillId="0" borderId="86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49" fillId="0" borderId="17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42" xfId="0" applyBorder="1" applyAlignment="1">
      <alignment vertical="center"/>
    </xf>
    <xf numFmtId="0" fontId="52" fillId="0" borderId="68" xfId="0" applyFont="1" applyBorder="1" applyAlignment="1">
      <alignment horizontal="center" vertical="center" wrapText="1"/>
    </xf>
    <xf numFmtId="0" fontId="0" fillId="0" borderId="70" xfId="0" applyBorder="1" applyAlignment="1">
      <alignment vertical="center"/>
    </xf>
    <xf numFmtId="0" fontId="52" fillId="0" borderId="69" xfId="0" applyFont="1" applyBorder="1" applyAlignment="1">
      <alignment horizontal="center" vertical="center" wrapText="1"/>
    </xf>
    <xf numFmtId="0" fontId="0" fillId="0" borderId="69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32" xfId="0" applyBorder="1" applyAlignment="1">
      <alignment vertical="center"/>
    </xf>
    <xf numFmtId="0" fontId="49" fillId="0" borderId="33" xfId="0" applyFont="1" applyBorder="1" applyAlignment="1">
      <alignment horizontal="center" vertical="center"/>
    </xf>
    <xf numFmtId="0" fontId="0" fillId="0" borderId="72" xfId="0" applyBorder="1" applyAlignment="1">
      <alignment horizontal="left" vertical="center"/>
    </xf>
    <xf numFmtId="0" fontId="4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47" fillId="0" borderId="89" xfId="0" applyFont="1" applyBorder="1" applyAlignment="1">
      <alignment vertical="center"/>
    </xf>
    <xf numFmtId="0" fontId="47" fillId="0" borderId="78" xfId="0" applyFont="1" applyBorder="1" applyAlignment="1">
      <alignment vertical="center"/>
    </xf>
    <xf numFmtId="0" fontId="47" fillId="0" borderId="23" xfId="0" applyFont="1" applyBorder="1" applyAlignment="1">
      <alignment vertical="center"/>
    </xf>
    <xf numFmtId="176" fontId="60" fillId="0" borderId="25" xfId="0" applyNumberFormat="1" applyFont="1" applyBorder="1" applyAlignment="1">
      <alignment horizontal="right" vertical="center"/>
    </xf>
    <xf numFmtId="176" fontId="60" fillId="0" borderId="0" xfId="0" applyNumberFormat="1" applyFont="1" applyBorder="1" applyAlignment="1">
      <alignment horizontal="right" vertical="center"/>
    </xf>
    <xf numFmtId="0" fontId="47" fillId="0" borderId="94" xfId="0" applyFont="1" applyBorder="1" applyAlignment="1">
      <alignment horizontal="left"/>
    </xf>
    <xf numFmtId="0" fontId="47" fillId="0" borderId="74" xfId="0" applyFont="1" applyBorder="1" applyAlignment="1">
      <alignment horizontal="left"/>
    </xf>
    <xf numFmtId="0" fontId="0" fillId="0" borderId="74" xfId="0" applyBorder="1" applyAlignment="1"/>
    <xf numFmtId="0" fontId="0" fillId="0" borderId="95" xfId="0" applyBorder="1" applyAlignme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桁区切り" xfId="42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208915</xdr:rowOff>
    </xdr:from>
    <xdr:to>
      <xdr:col>7</xdr:col>
      <xdr:colOff>19050</xdr:colOff>
      <xdr:row>3</xdr:row>
      <xdr:rowOff>208915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5775" y="551815"/>
          <a:ext cx="1495425" cy="3048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R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8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.4.1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－</a:t>
          </a: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12"/>
  <sheetViews>
    <sheetView tabSelected="1" view="pageBreakPreview" zoomScale="175" zoomScaleSheetLayoutView="175" workbookViewId="0">
      <selection activeCell="C7" sqref="C7:E7"/>
    </sheetView>
  </sheetViews>
  <sheetFormatPr defaultRowHeight="13.5" x14ac:dyDescent="0.15"/>
  <cols>
    <col min="1" max="1" width="11.5" style="1" customWidth="1"/>
    <col min="2" max="2" width="9" style="1" customWidth="1"/>
    <col min="3" max="5" width="10.625" style="1" customWidth="1"/>
    <col min="6" max="6" width="9" style="2" customWidth="1"/>
    <col min="7" max="7" width="9" style="1" customWidth="1"/>
    <col min="8" max="16384" width="9" style="1"/>
  </cols>
  <sheetData>
    <row r="1" spans="1:6" x14ac:dyDescent="0.15">
      <c r="A1" s="132"/>
      <c r="B1" s="132"/>
      <c r="C1" s="134" t="s">
        <v>79</v>
      </c>
      <c r="D1" s="135"/>
      <c r="E1" s="135"/>
      <c r="F1" s="5" t="s">
        <v>73</v>
      </c>
    </row>
    <row r="2" spans="1:6" ht="18" customHeight="1" x14ac:dyDescent="0.15">
      <c r="A2" s="128" t="s">
        <v>72</v>
      </c>
      <c r="B2" s="129"/>
      <c r="C2" s="106"/>
      <c r="D2" s="3"/>
      <c r="E2" s="112"/>
      <c r="F2" s="2" t="s">
        <v>96</v>
      </c>
    </row>
    <row r="3" spans="1:6" ht="18" customHeight="1" x14ac:dyDescent="0.15">
      <c r="A3" s="128" t="s">
        <v>74</v>
      </c>
      <c r="B3" s="129"/>
      <c r="C3" s="106"/>
      <c r="D3" s="3"/>
      <c r="E3" s="3"/>
      <c r="F3" s="2" t="s">
        <v>97</v>
      </c>
    </row>
    <row r="4" spans="1:6" ht="20.100000000000001" customHeight="1" x14ac:dyDescent="0.15">
      <c r="A4" s="133" t="s">
        <v>75</v>
      </c>
      <c r="B4" s="133"/>
      <c r="C4" s="136"/>
      <c r="D4" s="137"/>
      <c r="E4" s="137"/>
      <c r="F4" s="2" t="s">
        <v>80</v>
      </c>
    </row>
    <row r="5" spans="1:6" ht="20.100000000000001" customHeight="1" x14ac:dyDescent="0.15">
      <c r="A5" s="133" t="s">
        <v>2</v>
      </c>
      <c r="B5" s="133"/>
      <c r="C5" s="138"/>
      <c r="D5" s="137"/>
      <c r="E5" s="137"/>
      <c r="F5" s="6" t="s">
        <v>8</v>
      </c>
    </row>
    <row r="6" spans="1:6" ht="20.100000000000001" customHeight="1" x14ac:dyDescent="0.15">
      <c r="A6" s="128" t="s">
        <v>76</v>
      </c>
      <c r="B6" s="129"/>
      <c r="C6" s="139"/>
      <c r="D6" s="137"/>
      <c r="E6" s="137"/>
      <c r="F6" s="7" t="s">
        <v>11</v>
      </c>
    </row>
    <row r="7" spans="1:6" ht="20.100000000000001" customHeight="1" x14ac:dyDescent="0.15">
      <c r="A7" s="128" t="s">
        <v>77</v>
      </c>
      <c r="B7" s="129"/>
      <c r="C7" s="136"/>
      <c r="D7" s="137"/>
      <c r="E7" s="137"/>
      <c r="F7" s="2" t="s">
        <v>78</v>
      </c>
    </row>
    <row r="8" spans="1:6" ht="20.100000000000001" customHeight="1" x14ac:dyDescent="0.15">
      <c r="A8" s="130"/>
      <c r="B8" s="131"/>
      <c r="C8" s="108"/>
    </row>
    <row r="12" spans="1:6" x14ac:dyDescent="0.15">
      <c r="C12" s="4"/>
    </row>
  </sheetData>
  <mergeCells count="13">
    <mergeCell ref="C1:E1"/>
    <mergeCell ref="C4:E4"/>
    <mergeCell ref="C5:E5"/>
    <mergeCell ref="C6:E6"/>
    <mergeCell ref="C7:E7"/>
    <mergeCell ref="A6:B6"/>
    <mergeCell ref="A7:B7"/>
    <mergeCell ref="A8:B8"/>
    <mergeCell ref="A1:B1"/>
    <mergeCell ref="A2:B2"/>
    <mergeCell ref="A3:B3"/>
    <mergeCell ref="A4:B4"/>
    <mergeCell ref="A5:B5"/>
  </mergeCells>
  <phoneticPr fontId="1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61"/>
  <sheetViews>
    <sheetView showGridLines="0" showZeros="0" view="pageBreakPreview" zoomScaleSheetLayoutView="100" workbookViewId="0">
      <selection activeCell="O4" sqref="O4"/>
    </sheetView>
  </sheetViews>
  <sheetFormatPr defaultRowHeight="13.5" x14ac:dyDescent="0.15"/>
  <cols>
    <col min="1" max="1" width="4.375" style="8" customWidth="1"/>
    <col min="2" max="2" width="2.125" style="8" customWidth="1"/>
    <col min="3" max="3" width="4.625" style="8" customWidth="1"/>
    <col min="4" max="4" width="4.125" style="8" customWidth="1"/>
    <col min="5" max="5" width="3.375" style="8" customWidth="1"/>
    <col min="6" max="6" width="4.125" style="8" customWidth="1"/>
    <col min="7" max="7" width="3" style="8" customWidth="1"/>
    <col min="8" max="8" width="4.125" style="8" customWidth="1"/>
    <col min="9" max="9" width="4.625" style="8" customWidth="1"/>
    <col min="10" max="10" width="27.5" style="8" customWidth="1"/>
    <col min="11" max="11" width="7" style="8" customWidth="1"/>
    <col min="12" max="13" width="9" style="8" bestFit="1" customWidth="1"/>
    <col min="14" max="14" width="7.375" style="8" customWidth="1"/>
    <col min="15" max="15" width="4.625" style="8" customWidth="1"/>
    <col min="16" max="16" width="2.875" style="8" customWidth="1"/>
    <col min="17" max="17" width="4.625" style="8" customWidth="1"/>
    <col min="18" max="18" width="3.375" style="8" customWidth="1"/>
    <col min="19" max="19" width="4.625" style="8" customWidth="1"/>
    <col min="20" max="20" width="7.25" style="8" customWidth="1"/>
    <col min="21" max="21" width="1" style="8" customWidth="1"/>
    <col min="22" max="22" width="9" style="8" bestFit="1" customWidth="1"/>
    <col min="23" max="23" width="9" style="8" customWidth="1"/>
    <col min="24" max="16384" width="9" style="8"/>
  </cols>
  <sheetData>
    <row r="2" spans="2:25" x14ac:dyDescent="0.15">
      <c r="B2" s="149" t="s">
        <v>0</v>
      </c>
      <c r="C2" s="149"/>
      <c r="D2" s="149"/>
      <c r="E2" s="10"/>
      <c r="F2" s="10"/>
      <c r="G2" s="10"/>
      <c r="H2" s="10"/>
      <c r="I2" s="10"/>
      <c r="T2" s="59" t="s">
        <v>6</v>
      </c>
    </row>
    <row r="3" spans="2:25" ht="24" x14ac:dyDescent="0.15">
      <c r="B3" s="11" t="s">
        <v>1</v>
      </c>
      <c r="C3" s="11"/>
      <c r="D3" s="11"/>
      <c r="E3" s="11"/>
      <c r="F3" s="11"/>
      <c r="G3" s="11"/>
      <c r="H3" s="11"/>
      <c r="I3" s="1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2:25" ht="24" customHeight="1" thickBot="1" x14ac:dyDescent="0.2">
      <c r="N4" s="113" t="s">
        <v>91</v>
      </c>
      <c r="O4" s="107" t="str">
        <f>IF(入力!C2="","",入力!C2)</f>
        <v/>
      </c>
      <c r="P4" s="104" t="s">
        <v>92</v>
      </c>
      <c r="Q4" s="107" t="str">
        <f>IF(入力!D2="","",入力!D2)</f>
        <v/>
      </c>
      <c r="R4" s="104" t="s">
        <v>93</v>
      </c>
      <c r="S4" s="114" t="s">
        <v>95</v>
      </c>
      <c r="T4" s="105"/>
    </row>
    <row r="5" spans="2:25" ht="23.25" customHeight="1" thickBot="1" x14ac:dyDescent="0.2">
      <c r="B5" s="150" t="s">
        <v>19</v>
      </c>
      <c r="C5" s="151"/>
      <c r="D5" s="151"/>
      <c r="E5" s="151"/>
      <c r="F5" s="151"/>
      <c r="G5" s="151"/>
      <c r="H5" s="151"/>
      <c r="I5" s="152"/>
      <c r="J5" s="153" t="s">
        <v>3</v>
      </c>
      <c r="K5" s="152"/>
      <c r="L5" s="25"/>
      <c r="M5" s="35" t="s">
        <v>13</v>
      </c>
      <c r="N5" s="35" t="s">
        <v>20</v>
      </c>
      <c r="O5" s="153" t="s">
        <v>10</v>
      </c>
      <c r="P5" s="151"/>
      <c r="Q5" s="151"/>
      <c r="R5" s="151"/>
      <c r="S5" s="152"/>
      <c r="T5" s="60" t="s">
        <v>22</v>
      </c>
    </row>
    <row r="6" spans="2:25" ht="18.75" customHeight="1" x14ac:dyDescent="0.15">
      <c r="B6" s="235" t="s">
        <v>23</v>
      </c>
      <c r="C6" s="236"/>
      <c r="D6" s="236"/>
      <c r="E6" s="236"/>
      <c r="F6" s="236"/>
      <c r="G6" s="236"/>
      <c r="H6" s="236"/>
      <c r="I6" s="237"/>
      <c r="J6" s="238" t="s">
        <v>26</v>
      </c>
      <c r="K6" s="239"/>
      <c r="L6" s="26" t="s">
        <v>27</v>
      </c>
      <c r="M6" s="36">
        <v>6360</v>
      </c>
      <c r="N6" s="45"/>
      <c r="O6" s="154">
        <f t="shared" ref="O6:O45" si="0">M6*N6</f>
        <v>0</v>
      </c>
      <c r="P6" s="155"/>
      <c r="Q6" s="155"/>
      <c r="R6" s="155"/>
      <c r="S6" s="156"/>
      <c r="T6" s="161" t="s">
        <v>28</v>
      </c>
    </row>
    <row r="7" spans="2:25" ht="18.75" customHeight="1" x14ac:dyDescent="0.15">
      <c r="B7" s="196"/>
      <c r="C7" s="197"/>
      <c r="D7" s="197"/>
      <c r="E7" s="197"/>
      <c r="F7" s="197"/>
      <c r="G7" s="197"/>
      <c r="H7" s="197"/>
      <c r="I7" s="198"/>
      <c r="J7" s="240"/>
      <c r="K7" s="241"/>
      <c r="L7" s="27" t="s">
        <v>30</v>
      </c>
      <c r="M7" s="37">
        <v>3220</v>
      </c>
      <c r="N7" s="46"/>
      <c r="O7" s="140">
        <f t="shared" si="0"/>
        <v>0</v>
      </c>
      <c r="P7" s="141"/>
      <c r="Q7" s="141"/>
      <c r="R7" s="141"/>
      <c r="S7" s="142"/>
      <c r="T7" s="178"/>
    </row>
    <row r="8" spans="2:25" ht="18.75" customHeight="1" x14ac:dyDescent="0.15">
      <c r="B8" s="162" t="s">
        <v>21</v>
      </c>
      <c r="C8" s="163"/>
      <c r="D8" s="163"/>
      <c r="E8" s="163"/>
      <c r="F8" s="163"/>
      <c r="G8" s="163"/>
      <c r="H8" s="163"/>
      <c r="I8" s="164"/>
      <c r="J8" s="245" t="s">
        <v>31</v>
      </c>
      <c r="K8" s="246"/>
      <c r="L8" s="28" t="s">
        <v>27</v>
      </c>
      <c r="M8" s="38">
        <v>10080</v>
      </c>
      <c r="N8" s="47"/>
      <c r="O8" s="143">
        <f t="shared" si="0"/>
        <v>0</v>
      </c>
      <c r="P8" s="144"/>
      <c r="Q8" s="144"/>
      <c r="R8" s="144"/>
      <c r="S8" s="145"/>
      <c r="T8" s="182" t="s">
        <v>28</v>
      </c>
    </row>
    <row r="9" spans="2:25" ht="18.75" customHeight="1" x14ac:dyDescent="0.15">
      <c r="B9" s="242"/>
      <c r="C9" s="243"/>
      <c r="D9" s="243"/>
      <c r="E9" s="243"/>
      <c r="F9" s="243"/>
      <c r="G9" s="243"/>
      <c r="H9" s="243"/>
      <c r="I9" s="244"/>
      <c r="J9" s="247"/>
      <c r="K9" s="248"/>
      <c r="L9" s="29" t="s">
        <v>30</v>
      </c>
      <c r="M9" s="39">
        <v>4050</v>
      </c>
      <c r="N9" s="48"/>
      <c r="O9" s="146">
        <f t="shared" si="0"/>
        <v>0</v>
      </c>
      <c r="P9" s="147"/>
      <c r="Q9" s="147"/>
      <c r="R9" s="147"/>
      <c r="S9" s="148"/>
      <c r="T9" s="249"/>
    </row>
    <row r="10" spans="2:25" ht="18.75" customHeight="1" x14ac:dyDescent="0.15">
      <c r="B10" s="242"/>
      <c r="C10" s="243"/>
      <c r="D10" s="243"/>
      <c r="E10" s="243"/>
      <c r="F10" s="243"/>
      <c r="G10" s="243"/>
      <c r="H10" s="243"/>
      <c r="I10" s="244"/>
      <c r="J10" s="245" t="s">
        <v>32</v>
      </c>
      <c r="K10" s="246"/>
      <c r="L10" s="28" t="s">
        <v>27</v>
      </c>
      <c r="M10" s="38">
        <v>10080</v>
      </c>
      <c r="N10" s="47"/>
      <c r="O10" s="143">
        <f t="shared" si="0"/>
        <v>0</v>
      </c>
      <c r="P10" s="144"/>
      <c r="Q10" s="144"/>
      <c r="R10" s="144"/>
      <c r="S10" s="145"/>
      <c r="T10" s="249"/>
    </row>
    <row r="11" spans="2:25" ht="18.75" customHeight="1" x14ac:dyDescent="0.15">
      <c r="B11" s="165"/>
      <c r="C11" s="166"/>
      <c r="D11" s="166"/>
      <c r="E11" s="166"/>
      <c r="F11" s="166"/>
      <c r="G11" s="166"/>
      <c r="H11" s="166"/>
      <c r="I11" s="167"/>
      <c r="J11" s="247"/>
      <c r="K11" s="248"/>
      <c r="L11" s="29" t="s">
        <v>30</v>
      </c>
      <c r="M11" s="39">
        <v>4050</v>
      </c>
      <c r="N11" s="48"/>
      <c r="O11" s="146">
        <f t="shared" si="0"/>
        <v>0</v>
      </c>
      <c r="P11" s="147"/>
      <c r="Q11" s="147"/>
      <c r="R11" s="147"/>
      <c r="S11" s="148"/>
      <c r="T11" s="249"/>
    </row>
    <row r="12" spans="2:25" ht="18.75" customHeight="1" x14ac:dyDescent="0.15">
      <c r="B12" s="193" t="s">
        <v>33</v>
      </c>
      <c r="C12" s="194"/>
      <c r="D12" s="194"/>
      <c r="E12" s="194"/>
      <c r="F12" s="194"/>
      <c r="G12" s="194"/>
      <c r="H12" s="194"/>
      <c r="I12" s="195"/>
      <c r="J12" s="250" t="s">
        <v>31</v>
      </c>
      <c r="K12" s="251"/>
      <c r="L12" s="30" t="s">
        <v>27</v>
      </c>
      <c r="M12" s="40">
        <v>10070</v>
      </c>
      <c r="N12" s="49"/>
      <c r="O12" s="157">
        <f t="shared" si="0"/>
        <v>0</v>
      </c>
      <c r="P12" s="158"/>
      <c r="Q12" s="158"/>
      <c r="R12" s="158"/>
      <c r="S12" s="159"/>
      <c r="T12" s="160" t="s">
        <v>28</v>
      </c>
    </row>
    <row r="13" spans="2:25" ht="18.75" customHeight="1" x14ac:dyDescent="0.15">
      <c r="B13" s="231"/>
      <c r="C13" s="232"/>
      <c r="D13" s="232"/>
      <c r="E13" s="232"/>
      <c r="F13" s="232"/>
      <c r="G13" s="232"/>
      <c r="H13" s="232"/>
      <c r="I13" s="233"/>
      <c r="J13" s="240"/>
      <c r="K13" s="241"/>
      <c r="L13" s="27" t="s">
        <v>30</v>
      </c>
      <c r="M13" s="37">
        <v>4050</v>
      </c>
      <c r="N13" s="46"/>
      <c r="O13" s="140">
        <f t="shared" si="0"/>
        <v>0</v>
      </c>
      <c r="P13" s="141"/>
      <c r="Q13" s="141"/>
      <c r="R13" s="141"/>
      <c r="S13" s="142"/>
      <c r="T13" s="207"/>
    </row>
    <row r="14" spans="2:25" ht="18.75" customHeight="1" x14ac:dyDescent="0.15">
      <c r="B14" s="231"/>
      <c r="C14" s="232"/>
      <c r="D14" s="232"/>
      <c r="E14" s="232"/>
      <c r="F14" s="232"/>
      <c r="G14" s="232"/>
      <c r="H14" s="232"/>
      <c r="I14" s="233"/>
      <c r="J14" s="250" t="s">
        <v>32</v>
      </c>
      <c r="K14" s="251"/>
      <c r="L14" s="30" t="s">
        <v>27</v>
      </c>
      <c r="M14" s="40">
        <v>10070</v>
      </c>
      <c r="N14" s="49"/>
      <c r="O14" s="157">
        <f t="shared" si="0"/>
        <v>0</v>
      </c>
      <c r="P14" s="158"/>
      <c r="Q14" s="158"/>
      <c r="R14" s="158"/>
      <c r="S14" s="159"/>
      <c r="T14" s="207"/>
      <c r="Y14" s="8">
        <v>0</v>
      </c>
    </row>
    <row r="15" spans="2:25" ht="18.75" customHeight="1" x14ac:dyDescent="0.15">
      <c r="B15" s="196"/>
      <c r="C15" s="197"/>
      <c r="D15" s="197"/>
      <c r="E15" s="197"/>
      <c r="F15" s="197"/>
      <c r="G15" s="197"/>
      <c r="H15" s="197"/>
      <c r="I15" s="198"/>
      <c r="J15" s="240"/>
      <c r="K15" s="241"/>
      <c r="L15" s="27" t="s">
        <v>30</v>
      </c>
      <c r="M15" s="37">
        <v>4050</v>
      </c>
      <c r="N15" s="46"/>
      <c r="O15" s="140">
        <f t="shared" si="0"/>
        <v>0</v>
      </c>
      <c r="P15" s="141"/>
      <c r="Q15" s="141"/>
      <c r="R15" s="141"/>
      <c r="S15" s="142"/>
      <c r="T15" s="207"/>
    </row>
    <row r="16" spans="2:25" ht="18.75" customHeight="1" x14ac:dyDescent="0.15">
      <c r="B16" s="162" t="s">
        <v>35</v>
      </c>
      <c r="C16" s="163"/>
      <c r="D16" s="163"/>
      <c r="E16" s="163"/>
      <c r="F16" s="163"/>
      <c r="G16" s="163"/>
      <c r="H16" s="163"/>
      <c r="I16" s="164"/>
      <c r="J16" s="245" t="s">
        <v>31</v>
      </c>
      <c r="K16" s="246"/>
      <c r="L16" s="28" t="s">
        <v>27</v>
      </c>
      <c r="M16" s="38">
        <v>13630</v>
      </c>
      <c r="N16" s="47"/>
      <c r="O16" s="143">
        <f t="shared" si="0"/>
        <v>0</v>
      </c>
      <c r="P16" s="144"/>
      <c r="Q16" s="144"/>
      <c r="R16" s="144"/>
      <c r="S16" s="145"/>
      <c r="T16" s="182" t="s">
        <v>28</v>
      </c>
    </row>
    <row r="17" spans="2:20" ht="18.75" customHeight="1" x14ac:dyDescent="0.15">
      <c r="B17" s="242"/>
      <c r="C17" s="243"/>
      <c r="D17" s="243"/>
      <c r="E17" s="243"/>
      <c r="F17" s="243"/>
      <c r="G17" s="243"/>
      <c r="H17" s="243"/>
      <c r="I17" s="244"/>
      <c r="J17" s="247"/>
      <c r="K17" s="248"/>
      <c r="L17" s="29" t="s">
        <v>30</v>
      </c>
      <c r="M17" s="39">
        <v>4050</v>
      </c>
      <c r="N17" s="48"/>
      <c r="O17" s="146">
        <f t="shared" si="0"/>
        <v>0</v>
      </c>
      <c r="P17" s="147"/>
      <c r="Q17" s="147"/>
      <c r="R17" s="147"/>
      <c r="S17" s="148"/>
      <c r="T17" s="249"/>
    </row>
    <row r="18" spans="2:20" ht="18.75" customHeight="1" x14ac:dyDescent="0.15">
      <c r="B18" s="242"/>
      <c r="C18" s="243"/>
      <c r="D18" s="243"/>
      <c r="E18" s="243"/>
      <c r="F18" s="243"/>
      <c r="G18" s="243"/>
      <c r="H18" s="243"/>
      <c r="I18" s="244"/>
      <c r="J18" s="245" t="s">
        <v>32</v>
      </c>
      <c r="K18" s="246"/>
      <c r="L18" s="28" t="s">
        <v>27</v>
      </c>
      <c r="M18" s="38">
        <v>13630</v>
      </c>
      <c r="N18" s="47"/>
      <c r="O18" s="143">
        <f t="shared" si="0"/>
        <v>0</v>
      </c>
      <c r="P18" s="144"/>
      <c r="Q18" s="144"/>
      <c r="R18" s="144"/>
      <c r="S18" s="145"/>
      <c r="T18" s="249"/>
    </row>
    <row r="19" spans="2:20" ht="18.75" customHeight="1" x14ac:dyDescent="0.15">
      <c r="B19" s="242"/>
      <c r="C19" s="243"/>
      <c r="D19" s="243"/>
      <c r="E19" s="243"/>
      <c r="F19" s="243"/>
      <c r="G19" s="243"/>
      <c r="H19" s="243"/>
      <c r="I19" s="244"/>
      <c r="J19" s="247"/>
      <c r="K19" s="248"/>
      <c r="L19" s="29" t="s">
        <v>30</v>
      </c>
      <c r="M19" s="39">
        <v>4050</v>
      </c>
      <c r="N19" s="48"/>
      <c r="O19" s="146">
        <f t="shared" si="0"/>
        <v>0</v>
      </c>
      <c r="P19" s="147"/>
      <c r="Q19" s="147"/>
      <c r="R19" s="147"/>
      <c r="S19" s="148"/>
      <c r="T19" s="176"/>
    </row>
    <row r="20" spans="2:20" ht="18.75" customHeight="1" x14ac:dyDescent="0.15">
      <c r="B20" s="193" t="s">
        <v>17</v>
      </c>
      <c r="C20" s="194"/>
      <c r="D20" s="194"/>
      <c r="E20" s="194"/>
      <c r="F20" s="194"/>
      <c r="G20" s="194"/>
      <c r="H20" s="194"/>
      <c r="I20" s="195"/>
      <c r="J20" s="199" t="s">
        <v>36</v>
      </c>
      <c r="K20" s="200"/>
      <c r="L20" s="30" t="s">
        <v>27</v>
      </c>
      <c r="M20" s="40">
        <v>7900</v>
      </c>
      <c r="N20" s="49"/>
      <c r="O20" s="157">
        <f t="shared" si="0"/>
        <v>0</v>
      </c>
      <c r="P20" s="158"/>
      <c r="Q20" s="158"/>
      <c r="R20" s="158"/>
      <c r="S20" s="159"/>
      <c r="T20" s="160" t="s">
        <v>28</v>
      </c>
    </row>
    <row r="21" spans="2:20" ht="18.75" customHeight="1" x14ac:dyDescent="0.15">
      <c r="B21" s="231"/>
      <c r="C21" s="232"/>
      <c r="D21" s="232"/>
      <c r="E21" s="232"/>
      <c r="F21" s="232"/>
      <c r="G21" s="232"/>
      <c r="H21" s="232"/>
      <c r="I21" s="233"/>
      <c r="J21" s="221"/>
      <c r="K21" s="222"/>
      <c r="L21" s="27" t="s">
        <v>30</v>
      </c>
      <c r="M21" s="37">
        <v>4050</v>
      </c>
      <c r="N21" s="50"/>
      <c r="O21" s="140">
        <f t="shared" si="0"/>
        <v>0</v>
      </c>
      <c r="P21" s="141"/>
      <c r="Q21" s="141"/>
      <c r="R21" s="141"/>
      <c r="S21" s="142"/>
      <c r="T21" s="207"/>
    </row>
    <row r="22" spans="2:20" ht="18.75" customHeight="1" x14ac:dyDescent="0.15">
      <c r="B22" s="231"/>
      <c r="C22" s="232"/>
      <c r="D22" s="232"/>
      <c r="E22" s="232"/>
      <c r="F22" s="232"/>
      <c r="G22" s="232"/>
      <c r="H22" s="232"/>
      <c r="I22" s="233"/>
      <c r="J22" s="199" t="s">
        <v>87</v>
      </c>
      <c r="K22" s="200"/>
      <c r="L22" s="30" t="s">
        <v>27</v>
      </c>
      <c r="M22" s="40">
        <v>7070</v>
      </c>
      <c r="N22" s="51"/>
      <c r="O22" s="157">
        <f t="shared" si="0"/>
        <v>0</v>
      </c>
      <c r="P22" s="158"/>
      <c r="Q22" s="158"/>
      <c r="R22" s="158"/>
      <c r="S22" s="159"/>
      <c r="T22" s="207"/>
    </row>
    <row r="23" spans="2:20" ht="18.75" customHeight="1" x14ac:dyDescent="0.15">
      <c r="B23" s="231"/>
      <c r="C23" s="232"/>
      <c r="D23" s="232"/>
      <c r="E23" s="232"/>
      <c r="F23" s="232"/>
      <c r="G23" s="232"/>
      <c r="H23" s="232"/>
      <c r="I23" s="233"/>
      <c r="J23" s="221"/>
      <c r="K23" s="222"/>
      <c r="L23" s="27" t="s">
        <v>30</v>
      </c>
      <c r="M23" s="37">
        <v>3220</v>
      </c>
      <c r="N23" s="46"/>
      <c r="O23" s="140">
        <f t="shared" si="0"/>
        <v>0</v>
      </c>
      <c r="P23" s="141"/>
      <c r="Q23" s="141"/>
      <c r="R23" s="141"/>
      <c r="S23" s="142"/>
      <c r="T23" s="207"/>
    </row>
    <row r="24" spans="2:20" ht="18.75" customHeight="1" x14ac:dyDescent="0.15">
      <c r="B24" s="231"/>
      <c r="C24" s="232"/>
      <c r="D24" s="232"/>
      <c r="E24" s="232"/>
      <c r="F24" s="232"/>
      <c r="G24" s="232"/>
      <c r="H24" s="232"/>
      <c r="I24" s="233"/>
      <c r="J24" s="199" t="s">
        <v>37</v>
      </c>
      <c r="K24" s="200"/>
      <c r="L24" s="30" t="s">
        <v>27</v>
      </c>
      <c r="M24" s="40">
        <v>7070</v>
      </c>
      <c r="N24" s="49"/>
      <c r="O24" s="157">
        <f t="shared" si="0"/>
        <v>0</v>
      </c>
      <c r="P24" s="158"/>
      <c r="Q24" s="158"/>
      <c r="R24" s="158"/>
      <c r="S24" s="159"/>
      <c r="T24" s="207"/>
    </row>
    <row r="25" spans="2:20" ht="18.75" customHeight="1" x14ac:dyDescent="0.15">
      <c r="B25" s="231"/>
      <c r="C25" s="232"/>
      <c r="D25" s="232"/>
      <c r="E25" s="232"/>
      <c r="F25" s="232"/>
      <c r="G25" s="232"/>
      <c r="H25" s="232"/>
      <c r="I25" s="233"/>
      <c r="J25" s="221"/>
      <c r="K25" s="222"/>
      <c r="L25" s="27" t="s">
        <v>30</v>
      </c>
      <c r="M25" s="37">
        <v>3220</v>
      </c>
      <c r="N25" s="46"/>
      <c r="O25" s="140">
        <f t="shared" si="0"/>
        <v>0</v>
      </c>
      <c r="P25" s="141"/>
      <c r="Q25" s="141"/>
      <c r="R25" s="141"/>
      <c r="S25" s="142"/>
      <c r="T25" s="161"/>
    </row>
    <row r="26" spans="2:20" ht="18.75" customHeight="1" x14ac:dyDescent="0.15">
      <c r="B26" s="231"/>
      <c r="C26" s="232"/>
      <c r="D26" s="232"/>
      <c r="E26" s="232"/>
      <c r="F26" s="232"/>
      <c r="G26" s="232"/>
      <c r="H26" s="232"/>
      <c r="I26" s="233"/>
      <c r="J26" s="199" t="s">
        <v>39</v>
      </c>
      <c r="K26" s="200"/>
      <c r="L26" s="30" t="s">
        <v>27</v>
      </c>
      <c r="M26" s="40">
        <v>7070</v>
      </c>
      <c r="N26" s="49"/>
      <c r="O26" s="157">
        <f t="shared" si="0"/>
        <v>0</v>
      </c>
      <c r="P26" s="158"/>
      <c r="Q26" s="158"/>
      <c r="R26" s="158"/>
      <c r="S26" s="159"/>
      <c r="T26" s="160" t="s">
        <v>28</v>
      </c>
    </row>
    <row r="27" spans="2:20" ht="18.75" customHeight="1" x14ac:dyDescent="0.15">
      <c r="B27" s="196"/>
      <c r="C27" s="197"/>
      <c r="D27" s="197"/>
      <c r="E27" s="197"/>
      <c r="F27" s="197"/>
      <c r="G27" s="197"/>
      <c r="H27" s="197"/>
      <c r="I27" s="198"/>
      <c r="J27" s="221"/>
      <c r="K27" s="222"/>
      <c r="L27" s="27" t="s">
        <v>30</v>
      </c>
      <c r="M27" s="37">
        <v>3220</v>
      </c>
      <c r="N27" s="46"/>
      <c r="O27" s="140">
        <f t="shared" si="0"/>
        <v>0</v>
      </c>
      <c r="P27" s="141"/>
      <c r="Q27" s="141"/>
      <c r="R27" s="141"/>
      <c r="S27" s="142"/>
      <c r="T27" s="161"/>
    </row>
    <row r="28" spans="2:20" ht="18.75" customHeight="1" x14ac:dyDescent="0.15">
      <c r="B28" s="162" t="s">
        <v>34</v>
      </c>
      <c r="C28" s="163"/>
      <c r="D28" s="163"/>
      <c r="E28" s="163"/>
      <c r="F28" s="163"/>
      <c r="G28" s="163"/>
      <c r="H28" s="163"/>
      <c r="I28" s="164"/>
      <c r="J28" s="217" t="s">
        <v>42</v>
      </c>
      <c r="K28" s="218"/>
      <c r="L28" s="28" t="s">
        <v>27</v>
      </c>
      <c r="M28" s="38">
        <v>11610</v>
      </c>
      <c r="N28" s="47"/>
      <c r="O28" s="143">
        <f t="shared" si="0"/>
        <v>0</v>
      </c>
      <c r="P28" s="144"/>
      <c r="Q28" s="144"/>
      <c r="R28" s="144"/>
      <c r="S28" s="145"/>
      <c r="T28" s="176" t="s">
        <v>28</v>
      </c>
    </row>
    <row r="29" spans="2:20" ht="18.75" customHeight="1" x14ac:dyDescent="0.15">
      <c r="B29" s="165"/>
      <c r="C29" s="166"/>
      <c r="D29" s="166"/>
      <c r="E29" s="166"/>
      <c r="F29" s="166"/>
      <c r="G29" s="166"/>
      <c r="H29" s="166"/>
      <c r="I29" s="167"/>
      <c r="J29" s="223"/>
      <c r="K29" s="224"/>
      <c r="L29" s="29" t="s">
        <v>30</v>
      </c>
      <c r="M29" s="39">
        <v>4050</v>
      </c>
      <c r="N29" s="48"/>
      <c r="O29" s="146">
        <f t="shared" si="0"/>
        <v>0</v>
      </c>
      <c r="P29" s="147"/>
      <c r="Q29" s="147"/>
      <c r="R29" s="147"/>
      <c r="S29" s="148"/>
      <c r="T29" s="177"/>
    </row>
    <row r="30" spans="2:20" ht="18.75" customHeight="1" x14ac:dyDescent="0.15">
      <c r="B30" s="225" t="s">
        <v>18</v>
      </c>
      <c r="C30" s="226"/>
      <c r="D30" s="226"/>
      <c r="E30" s="226"/>
      <c r="F30" s="226"/>
      <c r="G30" s="226"/>
      <c r="H30" s="226"/>
      <c r="I30" s="227"/>
      <c r="J30" s="199" t="s">
        <v>49</v>
      </c>
      <c r="K30" s="200"/>
      <c r="L30" s="30" t="s">
        <v>27</v>
      </c>
      <c r="M30" s="40">
        <v>10320</v>
      </c>
      <c r="N30" s="49"/>
      <c r="O30" s="157">
        <f t="shared" si="0"/>
        <v>0</v>
      </c>
      <c r="P30" s="158"/>
      <c r="Q30" s="158"/>
      <c r="R30" s="158"/>
      <c r="S30" s="159"/>
      <c r="T30" s="161" t="s">
        <v>28</v>
      </c>
    </row>
    <row r="31" spans="2:20" ht="18.75" customHeight="1" x14ac:dyDescent="0.15">
      <c r="B31" s="228"/>
      <c r="C31" s="229"/>
      <c r="D31" s="229"/>
      <c r="E31" s="229"/>
      <c r="F31" s="229"/>
      <c r="G31" s="229"/>
      <c r="H31" s="229"/>
      <c r="I31" s="230"/>
      <c r="J31" s="221"/>
      <c r="K31" s="222"/>
      <c r="L31" s="27" t="s">
        <v>30</v>
      </c>
      <c r="M31" s="37">
        <v>4050</v>
      </c>
      <c r="N31" s="46"/>
      <c r="O31" s="140">
        <f t="shared" si="0"/>
        <v>0</v>
      </c>
      <c r="P31" s="141"/>
      <c r="Q31" s="141"/>
      <c r="R31" s="141"/>
      <c r="S31" s="142"/>
      <c r="T31" s="178"/>
    </row>
    <row r="32" spans="2:20" ht="18.75" customHeight="1" x14ac:dyDescent="0.15">
      <c r="B32" s="187" t="s">
        <v>51</v>
      </c>
      <c r="C32" s="188"/>
      <c r="D32" s="188"/>
      <c r="E32" s="188"/>
      <c r="F32" s="188"/>
      <c r="G32" s="188"/>
      <c r="H32" s="188"/>
      <c r="I32" s="189"/>
      <c r="J32" s="217" t="s">
        <v>43</v>
      </c>
      <c r="K32" s="218"/>
      <c r="L32" s="28" t="s">
        <v>27</v>
      </c>
      <c r="M32" s="38">
        <v>9820</v>
      </c>
      <c r="N32" s="47"/>
      <c r="O32" s="143">
        <f t="shared" si="0"/>
        <v>0</v>
      </c>
      <c r="P32" s="144"/>
      <c r="Q32" s="144"/>
      <c r="R32" s="144"/>
      <c r="S32" s="145"/>
      <c r="T32" s="182" t="s">
        <v>28</v>
      </c>
    </row>
    <row r="33" spans="2:20" ht="18.75" customHeight="1" x14ac:dyDescent="0.15">
      <c r="B33" s="190"/>
      <c r="C33" s="191"/>
      <c r="D33" s="191"/>
      <c r="E33" s="191"/>
      <c r="F33" s="191"/>
      <c r="G33" s="191"/>
      <c r="H33" s="191"/>
      <c r="I33" s="192"/>
      <c r="J33" s="219"/>
      <c r="K33" s="220"/>
      <c r="L33" s="29" t="s">
        <v>30</v>
      </c>
      <c r="M33" s="39">
        <v>4050</v>
      </c>
      <c r="N33" s="48"/>
      <c r="O33" s="146">
        <f t="shared" si="0"/>
        <v>0</v>
      </c>
      <c r="P33" s="147"/>
      <c r="Q33" s="147"/>
      <c r="R33" s="147"/>
      <c r="S33" s="148"/>
      <c r="T33" s="176"/>
    </row>
    <row r="34" spans="2:20" ht="18.75" customHeight="1" x14ac:dyDescent="0.15">
      <c r="B34" s="193" t="s">
        <v>44</v>
      </c>
      <c r="C34" s="194"/>
      <c r="D34" s="194"/>
      <c r="E34" s="194"/>
      <c r="F34" s="194"/>
      <c r="G34" s="194"/>
      <c r="H34" s="194"/>
      <c r="I34" s="195"/>
      <c r="J34" s="199" t="s">
        <v>43</v>
      </c>
      <c r="K34" s="200"/>
      <c r="L34" s="30" t="s">
        <v>27</v>
      </c>
      <c r="M34" s="40">
        <v>20580</v>
      </c>
      <c r="N34" s="49"/>
      <c r="O34" s="157">
        <f t="shared" si="0"/>
        <v>0</v>
      </c>
      <c r="P34" s="158"/>
      <c r="Q34" s="158"/>
      <c r="R34" s="158"/>
      <c r="S34" s="159"/>
      <c r="T34" s="160" t="s">
        <v>28</v>
      </c>
    </row>
    <row r="35" spans="2:20" ht="18.75" customHeight="1" x14ac:dyDescent="0.15">
      <c r="B35" s="196"/>
      <c r="C35" s="197"/>
      <c r="D35" s="197"/>
      <c r="E35" s="197"/>
      <c r="F35" s="197"/>
      <c r="G35" s="197"/>
      <c r="H35" s="197"/>
      <c r="I35" s="198"/>
      <c r="J35" s="201"/>
      <c r="K35" s="202"/>
      <c r="L35" s="27" t="s">
        <v>30</v>
      </c>
      <c r="M35" s="37">
        <v>4050</v>
      </c>
      <c r="N35" s="51"/>
      <c r="O35" s="179">
        <f t="shared" si="0"/>
        <v>0</v>
      </c>
      <c r="P35" s="180"/>
      <c r="Q35" s="180"/>
      <c r="R35" s="180"/>
      <c r="S35" s="181"/>
      <c r="T35" s="161"/>
    </row>
    <row r="36" spans="2:20" ht="18.75" customHeight="1" x14ac:dyDescent="0.15">
      <c r="B36" s="187" t="s">
        <v>45</v>
      </c>
      <c r="C36" s="188"/>
      <c r="D36" s="188"/>
      <c r="E36" s="188"/>
      <c r="F36" s="188"/>
      <c r="G36" s="188"/>
      <c r="H36" s="188"/>
      <c r="I36" s="189"/>
      <c r="J36" s="183" t="s">
        <v>81</v>
      </c>
      <c r="K36" s="184"/>
      <c r="L36" s="31" t="s">
        <v>27</v>
      </c>
      <c r="M36" s="41">
        <v>27780</v>
      </c>
      <c r="N36" s="52"/>
      <c r="O36" s="168">
        <f t="shared" si="0"/>
        <v>0</v>
      </c>
      <c r="P36" s="169"/>
      <c r="Q36" s="169"/>
      <c r="R36" s="169"/>
      <c r="S36" s="170"/>
      <c r="T36" s="174" t="s">
        <v>28</v>
      </c>
    </row>
    <row r="37" spans="2:20" ht="18.75" customHeight="1" x14ac:dyDescent="0.15">
      <c r="B37" s="190"/>
      <c r="C37" s="191"/>
      <c r="D37" s="191"/>
      <c r="E37" s="191"/>
      <c r="F37" s="191"/>
      <c r="G37" s="191"/>
      <c r="H37" s="191"/>
      <c r="I37" s="192"/>
      <c r="J37" s="203"/>
      <c r="K37" s="204"/>
      <c r="L37" s="32" t="s">
        <v>30</v>
      </c>
      <c r="M37" s="42">
        <v>3220</v>
      </c>
      <c r="N37" s="53"/>
      <c r="O37" s="171">
        <f t="shared" si="0"/>
        <v>0</v>
      </c>
      <c r="P37" s="172"/>
      <c r="Q37" s="172"/>
      <c r="R37" s="172"/>
      <c r="S37" s="173"/>
      <c r="T37" s="175"/>
    </row>
    <row r="38" spans="2:20" ht="18.75" customHeight="1" x14ac:dyDescent="0.15">
      <c r="B38" s="208" t="s">
        <v>82</v>
      </c>
      <c r="C38" s="209"/>
      <c r="D38" s="209"/>
      <c r="E38" s="209"/>
      <c r="F38" s="209"/>
      <c r="G38" s="209"/>
      <c r="H38" s="209"/>
      <c r="I38" s="210"/>
      <c r="J38" s="199" t="s">
        <v>83</v>
      </c>
      <c r="K38" s="200"/>
      <c r="L38" s="33" t="s">
        <v>27</v>
      </c>
      <c r="M38" s="43">
        <v>9490</v>
      </c>
      <c r="N38" s="54"/>
      <c r="O38" s="157">
        <f t="shared" si="0"/>
        <v>0</v>
      </c>
      <c r="P38" s="158"/>
      <c r="Q38" s="158"/>
      <c r="R38" s="158"/>
      <c r="S38" s="159"/>
      <c r="T38" s="160" t="s">
        <v>28</v>
      </c>
    </row>
    <row r="39" spans="2:20" ht="18.75" customHeight="1" x14ac:dyDescent="0.15">
      <c r="B39" s="211"/>
      <c r="C39" s="212"/>
      <c r="D39" s="212"/>
      <c r="E39" s="212"/>
      <c r="F39" s="212"/>
      <c r="G39" s="212"/>
      <c r="H39" s="212"/>
      <c r="I39" s="213"/>
      <c r="J39" s="205"/>
      <c r="K39" s="206"/>
      <c r="L39" s="34" t="s">
        <v>46</v>
      </c>
      <c r="M39" s="44">
        <v>4050</v>
      </c>
      <c r="N39" s="55"/>
      <c r="O39" s="214">
        <f t="shared" si="0"/>
        <v>0</v>
      </c>
      <c r="P39" s="215"/>
      <c r="Q39" s="215"/>
      <c r="R39" s="215"/>
      <c r="S39" s="216"/>
      <c r="T39" s="207"/>
    </row>
    <row r="40" spans="2:20" ht="18.75" customHeight="1" x14ac:dyDescent="0.15">
      <c r="B40" s="187" t="s">
        <v>12</v>
      </c>
      <c r="C40" s="188"/>
      <c r="D40" s="188"/>
      <c r="E40" s="188"/>
      <c r="F40" s="188"/>
      <c r="G40" s="188"/>
      <c r="H40" s="188"/>
      <c r="I40" s="189"/>
      <c r="J40" s="203" t="s">
        <v>40</v>
      </c>
      <c r="K40" s="204"/>
      <c r="L40" s="31" t="s">
        <v>27</v>
      </c>
      <c r="M40" s="41">
        <v>12410</v>
      </c>
      <c r="N40" s="52"/>
      <c r="O40" s="168">
        <f t="shared" si="0"/>
        <v>0</v>
      </c>
      <c r="P40" s="169"/>
      <c r="Q40" s="169"/>
      <c r="R40" s="169"/>
      <c r="S40" s="170"/>
      <c r="T40" s="174" t="s">
        <v>28</v>
      </c>
    </row>
    <row r="41" spans="2:20" ht="18.75" customHeight="1" x14ac:dyDescent="0.15">
      <c r="B41" s="190"/>
      <c r="C41" s="191"/>
      <c r="D41" s="191"/>
      <c r="E41" s="191"/>
      <c r="F41" s="191"/>
      <c r="G41" s="191"/>
      <c r="H41" s="191"/>
      <c r="I41" s="192"/>
      <c r="J41" s="185"/>
      <c r="K41" s="186"/>
      <c r="L41" s="32" t="s">
        <v>30</v>
      </c>
      <c r="M41" s="42">
        <v>4050</v>
      </c>
      <c r="N41" s="53"/>
      <c r="O41" s="171">
        <f t="shared" si="0"/>
        <v>0</v>
      </c>
      <c r="P41" s="172"/>
      <c r="Q41" s="172"/>
      <c r="R41" s="172"/>
      <c r="S41" s="173"/>
      <c r="T41" s="175"/>
    </row>
    <row r="42" spans="2:20" ht="18.75" customHeight="1" x14ac:dyDescent="0.15">
      <c r="B42" s="193" t="s">
        <v>15</v>
      </c>
      <c r="C42" s="194"/>
      <c r="D42" s="194"/>
      <c r="E42" s="194"/>
      <c r="F42" s="194"/>
      <c r="G42" s="194"/>
      <c r="H42" s="194"/>
      <c r="I42" s="195"/>
      <c r="J42" s="199" t="s">
        <v>84</v>
      </c>
      <c r="K42" s="200"/>
      <c r="L42" s="30" t="s">
        <v>27</v>
      </c>
      <c r="M42" s="40">
        <v>9270</v>
      </c>
      <c r="N42" s="49"/>
      <c r="O42" s="157">
        <f t="shared" si="0"/>
        <v>0</v>
      </c>
      <c r="P42" s="158"/>
      <c r="Q42" s="158"/>
      <c r="R42" s="158"/>
      <c r="S42" s="159"/>
      <c r="T42" s="160" t="s">
        <v>28</v>
      </c>
    </row>
    <row r="43" spans="2:20" ht="18.75" customHeight="1" x14ac:dyDescent="0.15">
      <c r="B43" s="196"/>
      <c r="C43" s="197"/>
      <c r="D43" s="197"/>
      <c r="E43" s="197"/>
      <c r="F43" s="197"/>
      <c r="G43" s="197"/>
      <c r="H43" s="197"/>
      <c r="I43" s="198"/>
      <c r="J43" s="221"/>
      <c r="K43" s="222"/>
      <c r="L43" s="27" t="s">
        <v>30</v>
      </c>
      <c r="M43" s="37">
        <v>4050</v>
      </c>
      <c r="N43" s="46"/>
      <c r="O43" s="140">
        <f t="shared" si="0"/>
        <v>0</v>
      </c>
      <c r="P43" s="141"/>
      <c r="Q43" s="141"/>
      <c r="R43" s="141"/>
      <c r="S43" s="142"/>
      <c r="T43" s="161"/>
    </row>
    <row r="44" spans="2:20" ht="18.75" customHeight="1" x14ac:dyDescent="0.15">
      <c r="B44" s="187" t="s">
        <v>85</v>
      </c>
      <c r="C44" s="188"/>
      <c r="D44" s="188"/>
      <c r="E44" s="188"/>
      <c r="F44" s="188"/>
      <c r="G44" s="188"/>
      <c r="H44" s="188"/>
      <c r="I44" s="189"/>
      <c r="J44" s="183" t="s">
        <v>86</v>
      </c>
      <c r="K44" s="184"/>
      <c r="L44" s="31" t="s">
        <v>27</v>
      </c>
      <c r="M44" s="41">
        <v>6880</v>
      </c>
      <c r="N44" s="52"/>
      <c r="O44" s="168">
        <f t="shared" si="0"/>
        <v>0</v>
      </c>
      <c r="P44" s="169"/>
      <c r="Q44" s="169"/>
      <c r="R44" s="169"/>
      <c r="S44" s="170"/>
      <c r="T44" s="174" t="s">
        <v>28</v>
      </c>
    </row>
    <row r="45" spans="2:20" ht="18.75" customHeight="1" thickBot="1" x14ac:dyDescent="0.2">
      <c r="B45" s="190"/>
      <c r="C45" s="191"/>
      <c r="D45" s="191"/>
      <c r="E45" s="191"/>
      <c r="F45" s="191"/>
      <c r="G45" s="191"/>
      <c r="H45" s="191"/>
      <c r="I45" s="192"/>
      <c r="J45" s="185"/>
      <c r="K45" s="186"/>
      <c r="L45" s="32" t="s">
        <v>30</v>
      </c>
      <c r="M45" s="42">
        <v>4050</v>
      </c>
      <c r="N45" s="53"/>
      <c r="O45" s="171">
        <f t="shared" si="0"/>
        <v>0</v>
      </c>
      <c r="P45" s="172"/>
      <c r="Q45" s="172"/>
      <c r="R45" s="172"/>
      <c r="S45" s="173"/>
      <c r="T45" s="175"/>
    </row>
    <row r="46" spans="2:20" ht="29.25" customHeight="1" thickBot="1" x14ac:dyDescent="0.2">
      <c r="B46" s="254" t="s">
        <v>48</v>
      </c>
      <c r="C46" s="255"/>
      <c r="D46" s="255"/>
      <c r="E46" s="255"/>
      <c r="F46" s="255"/>
      <c r="G46" s="255"/>
      <c r="H46" s="255"/>
      <c r="I46" s="255"/>
      <c r="J46" s="256"/>
      <c r="K46" s="256"/>
      <c r="L46" s="256"/>
      <c r="M46" s="256"/>
      <c r="N46" s="56">
        <f>SUM(N6:N45)</f>
        <v>0</v>
      </c>
      <c r="O46" s="257">
        <f>SUM(O6:O45)</f>
        <v>0</v>
      </c>
      <c r="P46" s="258"/>
      <c r="Q46" s="258"/>
      <c r="R46" s="258"/>
      <c r="S46" s="259"/>
      <c r="T46" s="61"/>
    </row>
    <row r="47" spans="2:20" ht="17.25" x14ac:dyDescent="0.1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57"/>
      <c r="O47" s="58"/>
      <c r="P47" s="58"/>
      <c r="Q47" s="58"/>
      <c r="R47" s="58"/>
      <c r="S47" s="58"/>
      <c r="T47" s="62"/>
    </row>
    <row r="48" spans="2:20" x14ac:dyDescent="0.15">
      <c r="B48" s="13" t="s">
        <v>9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1" ht="10.5" customHeight="1" x14ac:dyDescent="0.15">
      <c r="B49" s="14"/>
      <c r="C49" s="14"/>
      <c r="D49" s="14"/>
      <c r="E49" s="14"/>
      <c r="F49" s="14"/>
      <c r="G49" s="14"/>
      <c r="H49" s="14"/>
      <c r="I49" s="14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1" ht="17.25" x14ac:dyDescent="0.15">
      <c r="A50" s="9"/>
      <c r="B50" s="15"/>
      <c r="C50" s="109" t="s">
        <v>91</v>
      </c>
      <c r="D50" s="111" t="str">
        <f>IF(入力!C3="","",入力!C3)</f>
        <v/>
      </c>
      <c r="E50" s="109" t="s">
        <v>92</v>
      </c>
      <c r="F50" s="110" t="str">
        <f>IF(入力!D3="","",入力!D3)</f>
        <v/>
      </c>
      <c r="G50" s="109" t="s">
        <v>93</v>
      </c>
      <c r="H50" s="110" t="str">
        <f>IF(入力!E3="","",入力!E3)</f>
        <v/>
      </c>
      <c r="I50" s="20" t="s">
        <v>94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9"/>
    </row>
    <row r="51" spans="1:21" ht="6.75" customHeight="1" x14ac:dyDescent="0.15">
      <c r="A51" s="9"/>
      <c r="B51" s="16"/>
      <c r="C51" s="16"/>
      <c r="D51" s="16"/>
      <c r="E51" s="16"/>
      <c r="F51" s="16"/>
      <c r="G51" s="16"/>
      <c r="H51" s="16"/>
      <c r="I51" s="16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9"/>
    </row>
    <row r="52" spans="1:21" ht="18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22" t="s">
        <v>38</v>
      </c>
      <c r="K52" s="252" t="str">
        <f>IF(入力!C4="","",入力!C4)</f>
        <v/>
      </c>
      <c r="L52" s="252"/>
      <c r="M52" s="252"/>
      <c r="N52" s="252"/>
      <c r="O52" s="252"/>
      <c r="P52" s="252"/>
      <c r="Q52" s="252"/>
      <c r="R52" s="252"/>
      <c r="S52" s="252"/>
      <c r="T52" s="252"/>
      <c r="U52" s="9"/>
    </row>
    <row r="53" spans="1:21" ht="9.9499999999999993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23"/>
      <c r="K53" s="17"/>
      <c r="L53" s="15"/>
      <c r="M53" s="15"/>
      <c r="N53" s="15"/>
      <c r="O53" s="15"/>
      <c r="P53" s="15"/>
      <c r="Q53" s="15"/>
      <c r="R53" s="15"/>
      <c r="S53" s="15"/>
      <c r="T53" s="15"/>
      <c r="U53" s="9"/>
    </row>
    <row r="54" spans="1:21" ht="18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24" t="s">
        <v>29</v>
      </c>
      <c r="K54" s="253" t="str">
        <f>IF(入力!C5="","",入力!C5)</f>
        <v/>
      </c>
      <c r="L54" s="253"/>
      <c r="M54" s="253"/>
      <c r="N54" s="253"/>
      <c r="O54" s="253"/>
      <c r="P54" s="253"/>
      <c r="Q54" s="253"/>
      <c r="R54" s="253"/>
      <c r="S54" s="253"/>
      <c r="T54" s="253"/>
      <c r="U54" s="9"/>
    </row>
    <row r="55" spans="1:21" ht="9.9499999999999993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23"/>
      <c r="K55" s="17"/>
      <c r="L55" s="15"/>
      <c r="M55" s="15"/>
      <c r="N55" s="15"/>
      <c r="O55" s="15"/>
      <c r="P55" s="15"/>
      <c r="Q55" s="15"/>
      <c r="R55" s="15"/>
      <c r="S55" s="15"/>
      <c r="T55" s="15"/>
      <c r="U55" s="9"/>
    </row>
    <row r="56" spans="1:21" ht="18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24" t="s">
        <v>14</v>
      </c>
      <c r="K56" s="234" t="str">
        <f>IF(入力!C6="","",入力!C6)</f>
        <v/>
      </c>
      <c r="L56" s="234"/>
      <c r="M56" s="234"/>
      <c r="N56" s="234"/>
      <c r="O56" s="234"/>
      <c r="P56" s="234"/>
      <c r="Q56" s="234"/>
      <c r="R56" s="234"/>
      <c r="S56" s="234"/>
      <c r="T56" s="234"/>
      <c r="U56" s="9"/>
    </row>
    <row r="57" spans="1:21" ht="9.9499999999999993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23"/>
      <c r="K57" s="17"/>
      <c r="L57" s="15"/>
      <c r="M57" s="15"/>
      <c r="N57" s="15"/>
      <c r="O57" s="15"/>
      <c r="P57" s="15"/>
      <c r="Q57" s="15"/>
      <c r="R57" s="15"/>
      <c r="S57" s="15"/>
      <c r="T57" s="15"/>
      <c r="U57" s="9"/>
    </row>
    <row r="58" spans="1:21" ht="18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24" t="s">
        <v>5</v>
      </c>
      <c r="K58" s="234" t="str">
        <f>IF(入力!C7="","",入力!C7)</f>
        <v/>
      </c>
      <c r="L58" s="234"/>
      <c r="M58" s="234"/>
      <c r="N58" s="234"/>
      <c r="O58" s="234"/>
      <c r="P58" s="234"/>
      <c r="Q58" s="234"/>
      <c r="R58" s="234"/>
      <c r="S58" s="234"/>
      <c r="T58" s="234"/>
      <c r="U58" s="9"/>
    </row>
    <row r="59" spans="1:21" ht="14.25" x14ac:dyDescent="0.15">
      <c r="A59" s="9"/>
      <c r="B59" s="17"/>
      <c r="C59" s="17"/>
      <c r="D59" s="17"/>
      <c r="E59" s="17"/>
      <c r="F59" s="17"/>
      <c r="G59" s="17"/>
      <c r="H59" s="17"/>
      <c r="I59" s="17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9"/>
    </row>
    <row r="60" spans="1:21" ht="18.75" x14ac:dyDescent="0.15">
      <c r="B60" s="18" t="s">
        <v>25</v>
      </c>
      <c r="C60" s="18"/>
      <c r="D60" s="18"/>
      <c r="E60" s="18"/>
      <c r="F60" s="18"/>
      <c r="G60" s="18"/>
      <c r="H60" s="18"/>
      <c r="I60" s="18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1" x14ac:dyDescent="0.1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</sheetData>
  <mergeCells count="99">
    <mergeCell ref="J40:K41"/>
    <mergeCell ref="B42:I43"/>
    <mergeCell ref="K56:T56"/>
    <mergeCell ref="K52:T52"/>
    <mergeCell ref="K54:T54"/>
    <mergeCell ref="O40:S40"/>
    <mergeCell ref="O41:S41"/>
    <mergeCell ref="O42:S42"/>
    <mergeCell ref="O43:S43"/>
    <mergeCell ref="J42:K43"/>
    <mergeCell ref="T42:T43"/>
    <mergeCell ref="B44:I45"/>
    <mergeCell ref="B46:M46"/>
    <mergeCell ref="O46:S46"/>
    <mergeCell ref="B40:I41"/>
    <mergeCell ref="K58:T58"/>
    <mergeCell ref="B6:I7"/>
    <mergeCell ref="J6:K7"/>
    <mergeCell ref="T6:T7"/>
    <mergeCell ref="B8:I11"/>
    <mergeCell ref="J8:K9"/>
    <mergeCell ref="T8:T11"/>
    <mergeCell ref="J10:K11"/>
    <mergeCell ref="B12:I15"/>
    <mergeCell ref="J12:K13"/>
    <mergeCell ref="T12:T15"/>
    <mergeCell ref="J14:K15"/>
    <mergeCell ref="B16:I19"/>
    <mergeCell ref="J16:K17"/>
    <mergeCell ref="T16:T19"/>
    <mergeCell ref="J18:K19"/>
    <mergeCell ref="T20:T25"/>
    <mergeCell ref="J22:K23"/>
    <mergeCell ref="J24:K25"/>
    <mergeCell ref="O20:S20"/>
    <mergeCell ref="O21:S21"/>
    <mergeCell ref="O22:S22"/>
    <mergeCell ref="O23:S23"/>
    <mergeCell ref="O24:S24"/>
    <mergeCell ref="O25:S25"/>
    <mergeCell ref="J26:K27"/>
    <mergeCell ref="O26:S26"/>
    <mergeCell ref="O27:S27"/>
    <mergeCell ref="J28:K29"/>
    <mergeCell ref="B30:I31"/>
    <mergeCell ref="J30:K31"/>
    <mergeCell ref="B20:I27"/>
    <mergeCell ref="J20:K21"/>
    <mergeCell ref="B32:I33"/>
    <mergeCell ref="J32:K33"/>
    <mergeCell ref="O28:S28"/>
    <mergeCell ref="O29:S29"/>
    <mergeCell ref="O30:S30"/>
    <mergeCell ref="O31:S31"/>
    <mergeCell ref="O32:S32"/>
    <mergeCell ref="B34:I35"/>
    <mergeCell ref="J34:K35"/>
    <mergeCell ref="J36:K37"/>
    <mergeCell ref="T36:T37"/>
    <mergeCell ref="J38:K39"/>
    <mergeCell ref="T38:T39"/>
    <mergeCell ref="B38:I39"/>
    <mergeCell ref="O37:S37"/>
    <mergeCell ref="O38:S38"/>
    <mergeCell ref="O39:S39"/>
    <mergeCell ref="T26:T27"/>
    <mergeCell ref="B28:I29"/>
    <mergeCell ref="O44:S44"/>
    <mergeCell ref="O45:S45"/>
    <mergeCell ref="T34:T35"/>
    <mergeCell ref="T40:T41"/>
    <mergeCell ref="T28:T29"/>
    <mergeCell ref="T30:T31"/>
    <mergeCell ref="O33:S33"/>
    <mergeCell ref="O34:S34"/>
    <mergeCell ref="O35:S35"/>
    <mergeCell ref="O36:S36"/>
    <mergeCell ref="T32:T33"/>
    <mergeCell ref="J44:K45"/>
    <mergeCell ref="T44:T45"/>
    <mergeCell ref="B36:I37"/>
    <mergeCell ref="O10:S10"/>
    <mergeCell ref="O11:S11"/>
    <mergeCell ref="O12:S12"/>
    <mergeCell ref="O13:S13"/>
    <mergeCell ref="O14:S14"/>
    <mergeCell ref="O15:S15"/>
    <mergeCell ref="O16:S16"/>
    <mergeCell ref="O17:S17"/>
    <mergeCell ref="O18:S18"/>
    <mergeCell ref="O19:S19"/>
    <mergeCell ref="O7:S7"/>
    <mergeCell ref="O8:S8"/>
    <mergeCell ref="O9:S9"/>
    <mergeCell ref="B2:D2"/>
    <mergeCell ref="B5:I5"/>
    <mergeCell ref="J5:K5"/>
    <mergeCell ref="O5:S5"/>
    <mergeCell ref="O6:S6"/>
  </mergeCells>
  <phoneticPr fontId="19"/>
  <printOptions horizontalCentered="1"/>
  <pageMargins left="0.27559055118110237" right="0.31496062992125984" top="0.47244094488188981" bottom="0.31496062992125984" header="0.35433070866141736" footer="0.19685039370078741"/>
  <pageSetup paperSize="9" scale="82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FB62C-3E62-4703-892D-E39891EFD82C}">
  <dimension ref="B1:X41"/>
  <sheetViews>
    <sheetView showZeros="0" view="pageBreakPreview" zoomScaleSheetLayoutView="100" workbookViewId="0">
      <selection activeCell="P14" sqref="P14"/>
    </sheetView>
  </sheetViews>
  <sheetFormatPr defaultRowHeight="15.75" x14ac:dyDescent="0.15"/>
  <cols>
    <col min="1" max="1" width="3.5" style="63" customWidth="1"/>
    <col min="2" max="2" width="6.625" style="63" customWidth="1"/>
    <col min="3" max="8" width="3.625" style="63" customWidth="1"/>
    <col min="9" max="9" width="4.625" style="63" customWidth="1"/>
    <col min="10" max="10" width="12.875" style="63" customWidth="1"/>
    <col min="11" max="11" width="10.625" style="63" customWidth="1"/>
    <col min="12" max="14" width="3.625" style="63" customWidth="1"/>
    <col min="15" max="15" width="4.625" style="63" customWidth="1"/>
    <col min="16" max="18" width="3.625" style="63" customWidth="1"/>
    <col min="19" max="19" width="6.625" style="63" customWidth="1"/>
    <col min="20" max="20" width="3.5" style="63" customWidth="1"/>
    <col min="21" max="21" width="9" style="63" customWidth="1"/>
    <col min="22" max="22" width="9" style="63"/>
    <col min="23" max="23" width="3.625" style="63" customWidth="1"/>
    <col min="24" max="16384" width="9" style="63"/>
  </cols>
  <sheetData>
    <row r="1" spans="2:24" ht="23.25" customHeight="1" x14ac:dyDescent="0.15">
      <c r="S1" s="64"/>
    </row>
    <row r="2" spans="2:24" ht="39" customHeight="1" x14ac:dyDescent="0.15">
      <c r="O2" s="260" t="s">
        <v>16</v>
      </c>
      <c r="P2" s="260"/>
      <c r="Q2" s="260"/>
      <c r="R2" s="260"/>
      <c r="S2" s="260"/>
    </row>
    <row r="3" spans="2:24" ht="33" customHeight="1" x14ac:dyDescent="0.15">
      <c r="B3" s="261" t="s">
        <v>67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2:24" ht="3" customHeight="1" x14ac:dyDescent="0.15">
      <c r="B4" s="64"/>
      <c r="I4" s="64"/>
      <c r="J4" s="64"/>
      <c r="K4" s="64"/>
      <c r="O4" s="64"/>
      <c r="S4" s="64"/>
    </row>
    <row r="5" spans="2:24" ht="27.75" customHeight="1" thickBot="1" x14ac:dyDescent="0.2">
      <c r="K5" s="118"/>
      <c r="L5" s="118"/>
      <c r="M5" s="118"/>
      <c r="N5" s="118"/>
      <c r="O5" s="118" t="s">
        <v>91</v>
      </c>
      <c r="P5" s="125" t="str">
        <f>IF(入力!C2="","",入力!C2)</f>
        <v/>
      </c>
      <c r="Q5" s="118" t="s">
        <v>92</v>
      </c>
      <c r="R5" s="125" t="str">
        <f>IF(入力!D2="","",入力!D2)</f>
        <v/>
      </c>
      <c r="S5" s="122" t="s">
        <v>98</v>
      </c>
    </row>
    <row r="6" spans="2:24" ht="39.950000000000003" customHeight="1" thickBot="1" x14ac:dyDescent="0.2">
      <c r="B6" s="262" t="s">
        <v>41</v>
      </c>
      <c r="C6" s="263"/>
      <c r="D6" s="263"/>
      <c r="E6" s="263"/>
      <c r="F6" s="263"/>
      <c r="G6" s="263"/>
      <c r="H6" s="263"/>
      <c r="I6" s="264"/>
      <c r="J6" s="67" t="s">
        <v>50</v>
      </c>
      <c r="K6" s="119" t="s">
        <v>68</v>
      </c>
      <c r="L6" s="268" t="s">
        <v>69</v>
      </c>
      <c r="M6" s="269"/>
      <c r="N6" s="269"/>
      <c r="O6" s="270"/>
      <c r="P6" s="274" t="s">
        <v>70</v>
      </c>
      <c r="Q6" s="269"/>
      <c r="R6" s="269"/>
      <c r="S6" s="275"/>
      <c r="X6" s="76"/>
    </row>
    <row r="7" spans="2:24" ht="39.950000000000003" customHeight="1" x14ac:dyDescent="0.15">
      <c r="B7" s="265" t="s">
        <v>89</v>
      </c>
      <c r="C7" s="266"/>
      <c r="D7" s="266"/>
      <c r="E7" s="266"/>
      <c r="F7" s="266"/>
      <c r="G7" s="266"/>
      <c r="H7" s="266"/>
      <c r="I7" s="267"/>
      <c r="J7" s="68">
        <v>14990</v>
      </c>
      <c r="K7" s="71"/>
      <c r="L7" s="271">
        <f>J7*K7</f>
        <v>0</v>
      </c>
      <c r="M7" s="272"/>
      <c r="N7" s="272"/>
      <c r="O7" s="273"/>
      <c r="P7" s="276"/>
      <c r="Q7" s="277"/>
      <c r="R7" s="277"/>
      <c r="S7" s="278"/>
    </row>
    <row r="8" spans="2:24" ht="39.950000000000003" customHeight="1" x14ac:dyDescent="0.15">
      <c r="B8" s="279" t="s">
        <v>90</v>
      </c>
      <c r="C8" s="280"/>
      <c r="D8" s="280"/>
      <c r="E8" s="280"/>
      <c r="F8" s="280"/>
      <c r="G8" s="280"/>
      <c r="H8" s="280"/>
      <c r="I8" s="281"/>
      <c r="J8" s="69">
        <v>9970</v>
      </c>
      <c r="K8" s="72"/>
      <c r="L8" s="289">
        <f>J8*K8</f>
        <v>0</v>
      </c>
      <c r="M8" s="290"/>
      <c r="N8" s="290"/>
      <c r="O8" s="291"/>
      <c r="P8" s="298"/>
      <c r="Q8" s="290"/>
      <c r="R8" s="290"/>
      <c r="S8" s="299"/>
    </row>
    <row r="9" spans="2:24" ht="39.950000000000003" customHeight="1" thickBot="1" x14ac:dyDescent="0.2">
      <c r="B9" s="282" t="s">
        <v>46</v>
      </c>
      <c r="C9" s="283"/>
      <c r="D9" s="283"/>
      <c r="E9" s="283"/>
      <c r="F9" s="283"/>
      <c r="G9" s="283"/>
      <c r="H9" s="283"/>
      <c r="I9" s="284"/>
      <c r="J9" s="70">
        <v>4050</v>
      </c>
      <c r="K9" s="73"/>
      <c r="L9" s="292">
        <f>J9*K9</f>
        <v>0</v>
      </c>
      <c r="M9" s="293"/>
      <c r="N9" s="293"/>
      <c r="O9" s="294"/>
      <c r="P9" s="300"/>
      <c r="Q9" s="301"/>
      <c r="R9" s="301"/>
      <c r="S9" s="302"/>
    </row>
    <row r="10" spans="2:24" ht="39.950000000000003" customHeight="1" thickBot="1" x14ac:dyDescent="0.2">
      <c r="B10" s="285" t="s">
        <v>71</v>
      </c>
      <c r="C10" s="286"/>
      <c r="D10" s="286"/>
      <c r="E10" s="286"/>
      <c r="F10" s="286"/>
      <c r="G10" s="286"/>
      <c r="H10" s="286"/>
      <c r="I10" s="286"/>
      <c r="J10" s="287"/>
      <c r="K10" s="74">
        <f>SUM(K7:K9)</f>
        <v>0</v>
      </c>
      <c r="L10" s="295">
        <f>SUM(L7:L9)</f>
        <v>0</v>
      </c>
      <c r="M10" s="296"/>
      <c r="N10" s="296"/>
      <c r="O10" s="297"/>
      <c r="P10" s="303"/>
      <c r="Q10" s="296"/>
      <c r="R10" s="296"/>
      <c r="S10" s="304"/>
    </row>
    <row r="12" spans="2:24" ht="23.25" customHeight="1" x14ac:dyDescent="0.15"/>
    <row r="13" spans="2:24" ht="23.25" customHeight="1" x14ac:dyDescent="0.15">
      <c r="B13" s="65"/>
      <c r="I13" s="65"/>
      <c r="J13" s="65"/>
      <c r="K13" s="65"/>
      <c r="O13" s="65"/>
      <c r="S13" s="65"/>
    </row>
    <row r="14" spans="2:24" ht="23.25" customHeight="1" x14ac:dyDescent="0.15"/>
    <row r="17" spans="2:19" x14ac:dyDescent="0.15">
      <c r="B17" s="288" t="s">
        <v>62</v>
      </c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</row>
    <row r="18" spans="2:19" x14ac:dyDescent="0.15">
      <c r="B18" s="123" t="s">
        <v>91</v>
      </c>
      <c r="C18" s="127" t="str">
        <f>IF(入力!C3="","",入力!C3)</f>
        <v/>
      </c>
      <c r="D18" s="124" t="s">
        <v>92</v>
      </c>
      <c r="E18" s="126" t="str">
        <f>IF(入力!D3="","",入力!D3)</f>
        <v/>
      </c>
      <c r="F18" s="124" t="s">
        <v>93</v>
      </c>
      <c r="G18" s="126" t="str">
        <f>IF(入力!E3="","",入力!E3)</f>
        <v/>
      </c>
      <c r="H18" s="124" t="s">
        <v>94</v>
      </c>
      <c r="I18" s="117"/>
      <c r="J18" s="117"/>
    </row>
    <row r="19" spans="2:19" x14ac:dyDescent="0.15">
      <c r="B19" s="117"/>
      <c r="C19" s="117"/>
      <c r="D19" s="117"/>
      <c r="E19" s="117"/>
      <c r="F19" s="117"/>
      <c r="G19" s="117"/>
      <c r="H19" s="117"/>
      <c r="I19" s="117"/>
      <c r="J19" s="117"/>
    </row>
    <row r="21" spans="2:19" x14ac:dyDescent="0.15">
      <c r="B21" s="288" t="s">
        <v>38</v>
      </c>
      <c r="C21" s="288"/>
      <c r="D21" s="288"/>
      <c r="E21" s="288"/>
      <c r="F21" s="288"/>
      <c r="G21" s="288"/>
      <c r="H21" s="288"/>
      <c r="I21" s="288"/>
    </row>
    <row r="22" spans="2:19" x14ac:dyDescent="0.15">
      <c r="I22" s="305" t="str">
        <f>IF(入力!C4="","",入力!C4)</f>
        <v/>
      </c>
      <c r="J22" s="305"/>
      <c r="K22" s="305"/>
      <c r="L22" s="305"/>
      <c r="M22" s="305"/>
      <c r="N22" s="305"/>
      <c r="O22" s="305"/>
      <c r="P22" s="305"/>
      <c r="Q22" s="305"/>
      <c r="R22" s="305"/>
      <c r="S22" s="305"/>
    </row>
    <row r="23" spans="2:19" x14ac:dyDescent="0.15"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</row>
    <row r="24" spans="2:19" x14ac:dyDescent="0.15">
      <c r="B24" s="288" t="s">
        <v>63</v>
      </c>
      <c r="C24" s="288"/>
      <c r="D24" s="288"/>
      <c r="E24" s="288"/>
      <c r="F24" s="288"/>
      <c r="G24" s="288"/>
      <c r="H24" s="288"/>
      <c r="I24" s="288"/>
    </row>
    <row r="25" spans="2:19" x14ac:dyDescent="0.15">
      <c r="I25" s="306" t="str">
        <f>IF(入力!C5="","",入力!C5)</f>
        <v/>
      </c>
      <c r="J25" s="306"/>
      <c r="K25" s="306"/>
      <c r="L25" s="306"/>
      <c r="M25" s="306"/>
      <c r="N25" s="306"/>
      <c r="O25" s="306"/>
      <c r="P25" s="306"/>
      <c r="Q25" s="306"/>
      <c r="R25" s="306"/>
      <c r="S25" s="306"/>
    </row>
    <row r="26" spans="2:19" x14ac:dyDescent="0.15"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</row>
    <row r="27" spans="2:19" x14ac:dyDescent="0.15"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</row>
    <row r="28" spans="2:19" x14ac:dyDescent="0.15">
      <c r="B28" s="288" t="s">
        <v>64</v>
      </c>
      <c r="C28" s="288"/>
      <c r="D28" s="288"/>
      <c r="E28" s="288"/>
      <c r="F28" s="288"/>
      <c r="G28" s="288"/>
      <c r="H28" s="288"/>
      <c r="I28" s="288"/>
    </row>
    <row r="29" spans="2:19" x14ac:dyDescent="0.15">
      <c r="I29" s="307" t="str">
        <f>IF(入力!C6="","",入力!C6)</f>
        <v/>
      </c>
      <c r="J29" s="307"/>
      <c r="K29" s="307"/>
      <c r="L29" s="307"/>
      <c r="M29" s="307"/>
      <c r="N29" s="307"/>
      <c r="O29" s="307"/>
      <c r="P29" s="307"/>
      <c r="Q29" s="307"/>
      <c r="R29" s="307"/>
      <c r="S29" s="307"/>
    </row>
    <row r="30" spans="2:19" x14ac:dyDescent="0.15"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</row>
    <row r="31" spans="2:19" x14ac:dyDescent="0.15">
      <c r="B31" s="288" t="s">
        <v>65</v>
      </c>
      <c r="C31" s="288"/>
      <c r="D31" s="288"/>
      <c r="E31" s="288"/>
      <c r="F31" s="288"/>
      <c r="G31" s="288"/>
      <c r="H31" s="288"/>
      <c r="I31" s="288"/>
      <c r="J31" s="288"/>
      <c r="S31" s="64"/>
    </row>
    <row r="32" spans="2:19" x14ac:dyDescent="0.15">
      <c r="I32" s="307" t="str">
        <f>IF(入力!C7="","",入力!C7)</f>
        <v/>
      </c>
      <c r="J32" s="307"/>
      <c r="K32" s="307"/>
      <c r="L32" s="307"/>
      <c r="M32" s="307"/>
      <c r="N32" s="307"/>
      <c r="O32" s="307"/>
      <c r="P32" s="307"/>
      <c r="Q32" s="307"/>
      <c r="R32" s="307"/>
      <c r="S32" s="307"/>
    </row>
    <row r="33" spans="2:19" x14ac:dyDescent="0.15"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</row>
    <row r="34" spans="2:19" x14ac:dyDescent="0.15"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</row>
    <row r="35" spans="2:19" x14ac:dyDescent="0.15">
      <c r="B35" s="288" t="s">
        <v>66</v>
      </c>
      <c r="C35" s="288"/>
      <c r="D35" s="288"/>
      <c r="E35" s="288"/>
      <c r="F35" s="288"/>
      <c r="G35" s="288"/>
      <c r="H35" s="288"/>
      <c r="I35" s="288"/>
      <c r="J35" s="288"/>
    </row>
    <row r="41" spans="2:19" x14ac:dyDescent="0.15">
      <c r="K41" s="75"/>
    </row>
  </sheetData>
  <mergeCells count="27">
    <mergeCell ref="B35:J35"/>
    <mergeCell ref="B24:I24"/>
    <mergeCell ref="I25:S27"/>
    <mergeCell ref="B28:I28"/>
    <mergeCell ref="I29:S30"/>
    <mergeCell ref="B31:J31"/>
    <mergeCell ref="I32:S34"/>
    <mergeCell ref="B10:J10"/>
    <mergeCell ref="L10:O10"/>
    <mergeCell ref="P10:S10"/>
    <mergeCell ref="B17:S17"/>
    <mergeCell ref="B21:I21"/>
    <mergeCell ref="I22:S23"/>
    <mergeCell ref="B8:I8"/>
    <mergeCell ref="L8:O8"/>
    <mergeCell ref="P8:S8"/>
    <mergeCell ref="B9:I9"/>
    <mergeCell ref="L9:O9"/>
    <mergeCell ref="P9:S9"/>
    <mergeCell ref="O2:S2"/>
    <mergeCell ref="B3:S3"/>
    <mergeCell ref="B6:I6"/>
    <mergeCell ref="L6:O6"/>
    <mergeCell ref="P6:S6"/>
    <mergeCell ref="B7:I7"/>
    <mergeCell ref="L7:O7"/>
    <mergeCell ref="P7:S7"/>
  </mergeCells>
  <phoneticPr fontId="58"/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40"/>
  <sheetViews>
    <sheetView showZeros="0" view="pageBreakPreview" zoomScaleSheetLayoutView="100" workbookViewId="0">
      <selection activeCell="C18" sqref="C18"/>
    </sheetView>
  </sheetViews>
  <sheetFormatPr defaultRowHeight="15.75" x14ac:dyDescent="0.15"/>
  <cols>
    <col min="1" max="1" width="3.5" style="63" customWidth="1"/>
    <col min="2" max="2" width="6.625" style="63" customWidth="1"/>
    <col min="3" max="8" width="3.625" style="63" customWidth="1"/>
    <col min="9" max="9" width="4.625" style="63" customWidth="1"/>
    <col min="10" max="10" width="12.875" style="63" customWidth="1"/>
    <col min="11" max="11" width="10.625" style="63" customWidth="1"/>
    <col min="12" max="14" width="3.625" style="63" customWidth="1"/>
    <col min="15" max="15" width="4.625" style="63" customWidth="1"/>
    <col min="16" max="18" width="3.625" style="63" customWidth="1"/>
    <col min="19" max="19" width="6.625" style="63" customWidth="1"/>
    <col min="20" max="20" width="3.5" style="63" customWidth="1"/>
    <col min="21" max="21" width="9" style="63" customWidth="1"/>
    <col min="22" max="22" width="9" style="63"/>
    <col min="23" max="23" width="3.625" style="63" customWidth="1"/>
    <col min="24" max="16384" width="9" style="63"/>
  </cols>
  <sheetData>
    <row r="1" spans="2:24" ht="23.25" customHeight="1" x14ac:dyDescent="0.15">
      <c r="S1" s="64"/>
    </row>
    <row r="2" spans="2:24" ht="39" customHeight="1" x14ac:dyDescent="0.15">
      <c r="O2" s="260" t="s">
        <v>16</v>
      </c>
      <c r="P2" s="260"/>
      <c r="Q2" s="260"/>
      <c r="R2" s="260"/>
      <c r="S2" s="260"/>
    </row>
    <row r="3" spans="2:24" ht="33" customHeight="1" x14ac:dyDescent="0.15">
      <c r="B3" s="261" t="s">
        <v>99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2:24" ht="3" customHeight="1" x14ac:dyDescent="0.15">
      <c r="B4" s="64"/>
      <c r="I4" s="64"/>
      <c r="J4" s="64"/>
      <c r="K4" s="64"/>
      <c r="O4" s="64"/>
      <c r="S4" s="64"/>
    </row>
    <row r="5" spans="2:24" ht="27.75" customHeight="1" thickBot="1" x14ac:dyDescent="0.2">
      <c r="K5" s="115"/>
      <c r="L5" s="115"/>
      <c r="M5" s="115"/>
      <c r="N5" s="115"/>
      <c r="O5" s="115" t="s">
        <v>91</v>
      </c>
      <c r="P5" s="125" t="str">
        <f>IF(入力!C2="","",入力!C2)</f>
        <v/>
      </c>
      <c r="Q5" s="115" t="s">
        <v>92</v>
      </c>
      <c r="R5" s="125" t="str">
        <f>IF(入力!D2="","",入力!D2)</f>
        <v/>
      </c>
      <c r="S5" s="122" t="s">
        <v>98</v>
      </c>
    </row>
    <row r="6" spans="2:24" ht="39.950000000000003" customHeight="1" thickBot="1" x14ac:dyDescent="0.2">
      <c r="B6" s="262" t="s">
        <v>41</v>
      </c>
      <c r="C6" s="263"/>
      <c r="D6" s="263"/>
      <c r="E6" s="263"/>
      <c r="F6" s="263"/>
      <c r="G6" s="263"/>
      <c r="H6" s="263"/>
      <c r="I6" s="264"/>
      <c r="J6" s="67" t="s">
        <v>50</v>
      </c>
      <c r="K6" s="66" t="s">
        <v>68</v>
      </c>
      <c r="L6" s="268" t="s">
        <v>69</v>
      </c>
      <c r="M6" s="269"/>
      <c r="N6" s="269"/>
      <c r="O6" s="270"/>
      <c r="P6" s="274" t="s">
        <v>70</v>
      </c>
      <c r="Q6" s="269"/>
      <c r="R6" s="269"/>
      <c r="S6" s="275"/>
      <c r="X6" s="76"/>
    </row>
    <row r="7" spans="2:24" ht="39.950000000000003" customHeight="1" x14ac:dyDescent="0.15">
      <c r="B7" s="265" t="s">
        <v>100</v>
      </c>
      <c r="C7" s="266"/>
      <c r="D7" s="266"/>
      <c r="E7" s="266"/>
      <c r="F7" s="266"/>
      <c r="G7" s="266"/>
      <c r="H7" s="266"/>
      <c r="I7" s="267"/>
      <c r="J7" s="68">
        <v>29790</v>
      </c>
      <c r="K7" s="71"/>
      <c r="L7" s="271">
        <f>J7*K7</f>
        <v>0</v>
      </c>
      <c r="M7" s="272"/>
      <c r="N7" s="272"/>
      <c r="O7" s="273"/>
      <c r="P7" s="276"/>
      <c r="Q7" s="277"/>
      <c r="R7" s="277"/>
      <c r="S7" s="278"/>
    </row>
    <row r="8" spans="2:24" ht="39.950000000000003" customHeight="1" thickBot="1" x14ac:dyDescent="0.2">
      <c r="B8" s="282" t="s">
        <v>46</v>
      </c>
      <c r="C8" s="283"/>
      <c r="D8" s="283"/>
      <c r="E8" s="283"/>
      <c r="F8" s="283"/>
      <c r="G8" s="283"/>
      <c r="H8" s="283"/>
      <c r="I8" s="284"/>
      <c r="J8" s="70">
        <v>3220</v>
      </c>
      <c r="K8" s="73"/>
      <c r="L8" s="292">
        <f>J8*K8</f>
        <v>0</v>
      </c>
      <c r="M8" s="293"/>
      <c r="N8" s="293"/>
      <c r="O8" s="294"/>
      <c r="P8" s="300"/>
      <c r="Q8" s="301"/>
      <c r="R8" s="301"/>
      <c r="S8" s="302"/>
    </row>
    <row r="9" spans="2:24" ht="39.950000000000003" customHeight="1" thickBot="1" x14ac:dyDescent="0.2">
      <c r="B9" s="285" t="s">
        <v>71</v>
      </c>
      <c r="C9" s="286"/>
      <c r="D9" s="286"/>
      <c r="E9" s="286"/>
      <c r="F9" s="286"/>
      <c r="G9" s="286"/>
      <c r="H9" s="286"/>
      <c r="I9" s="286"/>
      <c r="J9" s="287"/>
      <c r="K9" s="74">
        <f>SUM(K7:K8)</f>
        <v>0</v>
      </c>
      <c r="L9" s="295">
        <f>SUM(L7:L8)</f>
        <v>0</v>
      </c>
      <c r="M9" s="296"/>
      <c r="N9" s="296"/>
      <c r="O9" s="297"/>
      <c r="P9" s="303"/>
      <c r="Q9" s="296"/>
      <c r="R9" s="296"/>
      <c r="S9" s="304"/>
    </row>
    <row r="11" spans="2:24" ht="23.25" customHeight="1" x14ac:dyDescent="0.15"/>
    <row r="12" spans="2:24" ht="23.25" customHeight="1" x14ac:dyDescent="0.15">
      <c r="B12" s="65"/>
      <c r="I12" s="65"/>
      <c r="J12" s="65"/>
      <c r="K12" s="65"/>
      <c r="O12" s="65"/>
      <c r="S12" s="65"/>
    </row>
    <row r="13" spans="2:24" ht="23.25" customHeight="1" x14ac:dyDescent="0.15"/>
    <row r="16" spans="2:24" x14ac:dyDescent="0.15">
      <c r="B16" s="288" t="s">
        <v>62</v>
      </c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</row>
    <row r="17" spans="2:19" x14ac:dyDescent="0.15">
      <c r="B17" s="123" t="s">
        <v>91</v>
      </c>
      <c r="C17" s="127" t="str">
        <f>IF(入力!C3="","",入力!C3)</f>
        <v/>
      </c>
      <c r="D17" s="124" t="s">
        <v>92</v>
      </c>
      <c r="E17" s="126" t="str">
        <f>IF(入力!D3="","",入力!D3)</f>
        <v/>
      </c>
      <c r="F17" s="124" t="s">
        <v>93</v>
      </c>
      <c r="G17" s="126" t="str">
        <f>IF(入力!E3="","",入力!E3)</f>
        <v/>
      </c>
      <c r="H17" s="124" t="s">
        <v>94</v>
      </c>
      <c r="I17" s="116"/>
      <c r="J17" s="116"/>
    </row>
    <row r="18" spans="2:19" x14ac:dyDescent="0.15">
      <c r="B18" s="116"/>
      <c r="C18" s="116"/>
      <c r="D18" s="116"/>
      <c r="E18" s="116"/>
      <c r="F18" s="116"/>
      <c r="G18" s="116"/>
      <c r="H18" s="116"/>
      <c r="I18" s="116"/>
      <c r="J18" s="116"/>
    </row>
    <row r="20" spans="2:19" x14ac:dyDescent="0.15">
      <c r="B20" s="288" t="s">
        <v>38</v>
      </c>
      <c r="C20" s="288"/>
      <c r="D20" s="288"/>
      <c r="E20" s="288"/>
      <c r="F20" s="288"/>
      <c r="G20" s="288"/>
      <c r="H20" s="288"/>
      <c r="I20" s="288"/>
    </row>
    <row r="21" spans="2:19" x14ac:dyDescent="0.15">
      <c r="I21" s="305" t="str">
        <f>IF(入力!C4="","",入力!C4)</f>
        <v/>
      </c>
      <c r="J21" s="305"/>
      <c r="K21" s="305"/>
      <c r="L21" s="305"/>
      <c r="M21" s="305"/>
      <c r="N21" s="305"/>
      <c r="O21" s="305"/>
      <c r="P21" s="305"/>
      <c r="Q21" s="305"/>
      <c r="R21" s="305"/>
      <c r="S21" s="305"/>
    </row>
    <row r="22" spans="2:19" x14ac:dyDescent="0.15"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</row>
    <row r="23" spans="2:19" x14ac:dyDescent="0.15">
      <c r="B23" s="288" t="s">
        <v>63</v>
      </c>
      <c r="C23" s="288"/>
      <c r="D23" s="288"/>
      <c r="E23" s="288"/>
      <c r="F23" s="288"/>
      <c r="G23" s="288"/>
      <c r="H23" s="288"/>
      <c r="I23" s="288"/>
    </row>
    <row r="24" spans="2:19" x14ac:dyDescent="0.15">
      <c r="I24" s="306" t="str">
        <f>IF(入力!C5="","",入力!C5)</f>
        <v/>
      </c>
      <c r="J24" s="306"/>
      <c r="K24" s="306"/>
      <c r="L24" s="306"/>
      <c r="M24" s="306"/>
      <c r="N24" s="306"/>
      <c r="O24" s="306"/>
      <c r="P24" s="306"/>
      <c r="Q24" s="306"/>
      <c r="R24" s="306"/>
      <c r="S24" s="306"/>
    </row>
    <row r="25" spans="2:19" x14ac:dyDescent="0.15"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</row>
    <row r="26" spans="2:19" x14ac:dyDescent="0.15"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</row>
    <row r="27" spans="2:19" x14ac:dyDescent="0.15">
      <c r="B27" s="288" t="s">
        <v>64</v>
      </c>
      <c r="C27" s="288"/>
      <c r="D27" s="288"/>
      <c r="E27" s="288"/>
      <c r="F27" s="288"/>
      <c r="G27" s="288"/>
      <c r="H27" s="288"/>
      <c r="I27" s="288"/>
    </row>
    <row r="28" spans="2:19" x14ac:dyDescent="0.15">
      <c r="I28" s="307" t="str">
        <f>IF(入力!C6="","",入力!C6)</f>
        <v/>
      </c>
      <c r="J28" s="307"/>
      <c r="K28" s="307"/>
      <c r="L28" s="307"/>
      <c r="M28" s="307"/>
      <c r="N28" s="307"/>
      <c r="O28" s="307"/>
      <c r="P28" s="307"/>
      <c r="Q28" s="307"/>
      <c r="R28" s="307"/>
      <c r="S28" s="307"/>
    </row>
    <row r="29" spans="2:19" x14ac:dyDescent="0.15"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</row>
    <row r="30" spans="2:19" x14ac:dyDescent="0.15">
      <c r="B30" s="288" t="s">
        <v>65</v>
      </c>
      <c r="C30" s="288"/>
      <c r="D30" s="288"/>
      <c r="E30" s="288"/>
      <c r="F30" s="288"/>
      <c r="G30" s="288"/>
      <c r="H30" s="288"/>
      <c r="I30" s="288"/>
      <c r="J30" s="288"/>
      <c r="S30" s="64"/>
    </row>
    <row r="31" spans="2:19" x14ac:dyDescent="0.15">
      <c r="I31" s="307" t="str">
        <f>IF(入力!C7="","",入力!C7)</f>
        <v/>
      </c>
      <c r="J31" s="307"/>
      <c r="K31" s="307"/>
      <c r="L31" s="307"/>
      <c r="M31" s="307"/>
      <c r="N31" s="307"/>
      <c r="O31" s="307"/>
      <c r="P31" s="307"/>
      <c r="Q31" s="307"/>
      <c r="R31" s="307"/>
      <c r="S31" s="307"/>
    </row>
    <row r="32" spans="2:19" x14ac:dyDescent="0.15"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</row>
    <row r="33" spans="2:19" x14ac:dyDescent="0.15"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</row>
    <row r="34" spans="2:19" x14ac:dyDescent="0.15">
      <c r="B34" s="288" t="s">
        <v>66</v>
      </c>
      <c r="C34" s="288"/>
      <c r="D34" s="288"/>
      <c r="E34" s="288"/>
      <c r="F34" s="288"/>
      <c r="G34" s="288"/>
      <c r="H34" s="288"/>
      <c r="I34" s="288"/>
      <c r="J34" s="288"/>
    </row>
    <row r="40" spans="2:19" x14ac:dyDescent="0.15">
      <c r="K40" s="75"/>
    </row>
  </sheetData>
  <mergeCells count="24">
    <mergeCell ref="B23:I23"/>
    <mergeCell ref="B27:I27"/>
    <mergeCell ref="B30:J30"/>
    <mergeCell ref="B34:J34"/>
    <mergeCell ref="I21:S22"/>
    <mergeCell ref="I24:S26"/>
    <mergeCell ref="I28:S29"/>
    <mergeCell ref="I31:S33"/>
    <mergeCell ref="B8:I8"/>
    <mergeCell ref="B9:J9"/>
    <mergeCell ref="B16:S16"/>
    <mergeCell ref="B20:I20"/>
    <mergeCell ref="L8:O8"/>
    <mergeCell ref="L9:O9"/>
    <mergeCell ref="P8:S8"/>
    <mergeCell ref="P9:S9"/>
    <mergeCell ref="O2:S2"/>
    <mergeCell ref="B3:S3"/>
    <mergeCell ref="B6:I6"/>
    <mergeCell ref="B7:I7"/>
    <mergeCell ref="L6:O6"/>
    <mergeCell ref="L7:O7"/>
    <mergeCell ref="P6:S6"/>
    <mergeCell ref="P7:S7"/>
  </mergeCells>
  <phoneticPr fontId="19"/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0"/>
  <sheetViews>
    <sheetView showZeros="0" view="pageBreakPreview" zoomScaleSheetLayoutView="100" workbookViewId="0">
      <selection activeCell="C19" sqref="C19"/>
    </sheetView>
  </sheetViews>
  <sheetFormatPr defaultRowHeight="13.5" x14ac:dyDescent="0.15"/>
  <cols>
    <col min="1" max="1" width="3.5" style="77" customWidth="1"/>
    <col min="2" max="2" width="6.625" style="77" customWidth="1"/>
    <col min="3" max="8" width="3.625" style="77" customWidth="1"/>
    <col min="9" max="11" width="12.625" style="77" customWidth="1"/>
    <col min="12" max="14" width="3.625" style="77" customWidth="1"/>
    <col min="15" max="15" width="7.625" style="77" customWidth="1"/>
    <col min="16" max="16" width="3.5" style="77" customWidth="1"/>
    <col min="17" max="17" width="9" style="77" customWidth="1"/>
    <col min="18" max="18" width="9" style="77"/>
    <col min="19" max="19" width="3.625" style="77" customWidth="1"/>
    <col min="20" max="16384" width="9" style="77"/>
  </cols>
  <sheetData>
    <row r="1" spans="1:20" ht="24" customHeight="1" x14ac:dyDescent="0.15">
      <c r="O1" s="79"/>
    </row>
    <row r="2" spans="1:20" ht="24.75" customHeight="1" x14ac:dyDescent="0.15">
      <c r="L2" s="77" t="s">
        <v>104</v>
      </c>
    </row>
    <row r="3" spans="1:20" ht="33" customHeight="1" x14ac:dyDescent="0.15">
      <c r="B3" s="308" t="s">
        <v>60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</row>
    <row r="4" spans="1:20" ht="3" customHeight="1" x14ac:dyDescent="0.15">
      <c r="B4" s="79"/>
      <c r="H4" s="79"/>
      <c r="I4" s="79"/>
      <c r="J4" s="79"/>
      <c r="K4" s="79"/>
      <c r="O4" s="79"/>
    </row>
    <row r="5" spans="1:20" ht="27.75" customHeight="1" thickBot="1" x14ac:dyDescent="0.2">
      <c r="J5" s="118"/>
      <c r="K5" s="118" t="s">
        <v>91</v>
      </c>
      <c r="L5" s="125" t="str">
        <f>IF(入力!C2="","",入力!C2)</f>
        <v/>
      </c>
      <c r="M5" s="118" t="s">
        <v>92</v>
      </c>
      <c r="N5" s="125" t="str">
        <f>IF(入力!D2="","",入力!D2)</f>
        <v/>
      </c>
      <c r="O5" s="344" t="s">
        <v>98</v>
      </c>
    </row>
    <row r="6" spans="1:20" ht="33.75" customHeight="1" thickBot="1" x14ac:dyDescent="0.2">
      <c r="B6" s="345" t="s">
        <v>52</v>
      </c>
      <c r="C6" s="346"/>
      <c r="D6" s="346"/>
      <c r="E6" s="346"/>
      <c r="F6" s="346"/>
      <c r="G6" s="346"/>
      <c r="H6" s="346"/>
      <c r="I6" s="90" t="s">
        <v>50</v>
      </c>
      <c r="J6" s="90" t="s">
        <v>53</v>
      </c>
      <c r="K6" s="90" t="s">
        <v>54</v>
      </c>
      <c r="L6" s="347" t="s">
        <v>55</v>
      </c>
      <c r="M6" s="348"/>
      <c r="N6" s="348"/>
      <c r="O6" s="349"/>
      <c r="T6" s="96"/>
    </row>
    <row r="7" spans="1:20" ht="33.75" customHeight="1" x14ac:dyDescent="0.15">
      <c r="B7" s="333" t="s">
        <v>47</v>
      </c>
      <c r="C7" s="334"/>
      <c r="D7" s="335" t="s">
        <v>101</v>
      </c>
      <c r="E7" s="336"/>
      <c r="F7" s="336"/>
      <c r="G7" s="336"/>
      <c r="H7" s="336"/>
      <c r="I7" s="351">
        <v>8080</v>
      </c>
      <c r="J7" s="85"/>
      <c r="K7" s="91">
        <f>I7*J7</f>
        <v>0</v>
      </c>
      <c r="L7" s="340"/>
      <c r="M7" s="277"/>
      <c r="N7" s="277"/>
      <c r="O7" s="278"/>
    </row>
    <row r="8" spans="1:20" ht="33.75" customHeight="1" x14ac:dyDescent="0.15">
      <c r="B8" s="337"/>
      <c r="C8" s="137"/>
      <c r="D8" s="338" t="s">
        <v>102</v>
      </c>
      <c r="E8" s="339"/>
      <c r="F8" s="339"/>
      <c r="G8" s="339"/>
      <c r="H8" s="339"/>
      <c r="I8" s="352">
        <v>11580</v>
      </c>
      <c r="J8" s="86"/>
      <c r="K8" s="92">
        <f>I8*J8</f>
        <v>0</v>
      </c>
      <c r="L8" s="341"/>
      <c r="M8" s="290"/>
      <c r="N8" s="290"/>
      <c r="O8" s="299"/>
    </row>
    <row r="9" spans="1:20" ht="33.75" customHeight="1" thickBot="1" x14ac:dyDescent="0.2">
      <c r="B9" s="311" t="s">
        <v>46</v>
      </c>
      <c r="C9" s="312"/>
      <c r="D9" s="312"/>
      <c r="E9" s="312"/>
      <c r="F9" s="312"/>
      <c r="G9" s="312"/>
      <c r="H9" s="350"/>
      <c r="I9" s="353">
        <v>3220</v>
      </c>
      <c r="J9" s="87"/>
      <c r="K9" s="93">
        <f>I9*J9</f>
        <v>0</v>
      </c>
      <c r="L9" s="342"/>
      <c r="M9" s="301"/>
      <c r="N9" s="301"/>
      <c r="O9" s="302"/>
    </row>
    <row r="10" spans="1:20" ht="33.75" customHeight="1" thickBot="1" x14ac:dyDescent="0.2">
      <c r="B10" s="309" t="s">
        <v>59</v>
      </c>
      <c r="C10" s="310"/>
      <c r="D10" s="310"/>
      <c r="E10" s="310"/>
      <c r="F10" s="310"/>
      <c r="G10" s="310"/>
      <c r="H10" s="310"/>
      <c r="I10" s="354"/>
      <c r="J10" s="88">
        <f>SUM(J7:J9)</f>
        <v>0</v>
      </c>
      <c r="K10" s="94">
        <f>SUM(K7:K9)</f>
        <v>0</v>
      </c>
      <c r="L10" s="343"/>
      <c r="M10" s="296"/>
      <c r="N10" s="296"/>
      <c r="O10" s="304"/>
    </row>
    <row r="11" spans="1:20" ht="14.25" thickBot="1" x14ac:dyDescent="0.2"/>
    <row r="12" spans="1:20" ht="23.25" customHeight="1" x14ac:dyDescent="0.15">
      <c r="A12" s="78"/>
      <c r="B12" s="316" t="s">
        <v>61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95"/>
    </row>
    <row r="13" spans="1:20" ht="40.5" customHeight="1" x14ac:dyDescent="0.15">
      <c r="B13" s="317" t="s">
        <v>88</v>
      </c>
      <c r="C13" s="331"/>
      <c r="D13" s="331"/>
      <c r="E13" s="331"/>
      <c r="F13" s="331"/>
      <c r="G13" s="331"/>
      <c r="H13" s="318"/>
      <c r="I13" s="318"/>
      <c r="J13" s="318"/>
      <c r="K13" s="318"/>
      <c r="L13" s="318"/>
      <c r="M13" s="318"/>
      <c r="N13" s="318"/>
      <c r="O13" s="319"/>
      <c r="P13" s="95"/>
    </row>
    <row r="14" spans="1:20" ht="12.75" customHeight="1" thickBot="1" x14ac:dyDescent="0.2">
      <c r="B14" s="320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2"/>
      <c r="P14" s="95"/>
    </row>
    <row r="17" spans="2:15" x14ac:dyDescent="0.15">
      <c r="B17" s="323" t="s">
        <v>103</v>
      </c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</row>
    <row r="19" spans="2:15" ht="14.25" x14ac:dyDescent="0.15">
      <c r="B19" s="123" t="s">
        <v>91</v>
      </c>
      <c r="C19" s="126" t="str">
        <f>IF(入力!C3="","",入力!C3)</f>
        <v/>
      </c>
      <c r="D19" s="124" t="s">
        <v>92</v>
      </c>
      <c r="E19" s="126" t="str">
        <f>IF(入力!D3="","",入力!D3)</f>
        <v/>
      </c>
      <c r="F19" s="124" t="s">
        <v>93</v>
      </c>
      <c r="G19" s="126" t="str">
        <f>IF(入力!E3="","",入力!E3)</f>
        <v/>
      </c>
      <c r="H19" s="123" t="s">
        <v>94</v>
      </c>
      <c r="I19" s="117"/>
    </row>
    <row r="21" spans="2:15" x14ac:dyDescent="0.15">
      <c r="B21" s="323" t="s">
        <v>38</v>
      </c>
      <c r="C21" s="323"/>
      <c r="D21" s="323"/>
      <c r="E21" s="323"/>
      <c r="F21" s="323"/>
      <c r="G21" s="323"/>
      <c r="H21" s="323"/>
    </row>
    <row r="22" spans="2:15" x14ac:dyDescent="0.15">
      <c r="H22" s="324" t="str">
        <f>IF(入力!C4="","",入力!C4)</f>
        <v/>
      </c>
      <c r="I22" s="324"/>
      <c r="J22" s="324"/>
      <c r="K22" s="324"/>
      <c r="L22" s="324"/>
      <c r="M22" s="324"/>
      <c r="N22" s="324"/>
      <c r="O22" s="324"/>
    </row>
    <row r="23" spans="2:15" x14ac:dyDescent="0.15">
      <c r="H23" s="324"/>
      <c r="I23" s="324"/>
      <c r="J23" s="324"/>
      <c r="K23" s="324"/>
      <c r="L23" s="324"/>
      <c r="M23" s="324"/>
      <c r="N23" s="324"/>
      <c r="O23" s="324"/>
    </row>
    <row r="24" spans="2:15" x14ac:dyDescent="0.15">
      <c r="B24" s="323" t="s">
        <v>63</v>
      </c>
      <c r="C24" s="323"/>
      <c r="D24" s="323"/>
      <c r="E24" s="323"/>
      <c r="F24" s="323"/>
      <c r="G24" s="323"/>
      <c r="H24" s="323"/>
    </row>
    <row r="25" spans="2:15" x14ac:dyDescent="0.15">
      <c r="H25" s="306" t="str">
        <f>IF(入力!C5="","",入力!C5)</f>
        <v/>
      </c>
      <c r="I25" s="306"/>
      <c r="J25" s="306"/>
      <c r="K25" s="306"/>
      <c r="L25" s="306"/>
      <c r="M25" s="306"/>
      <c r="N25" s="306"/>
      <c r="O25" s="306"/>
    </row>
    <row r="26" spans="2:15" x14ac:dyDescent="0.15">
      <c r="H26" s="306"/>
      <c r="I26" s="306"/>
      <c r="J26" s="306"/>
      <c r="K26" s="306"/>
      <c r="L26" s="306"/>
      <c r="M26" s="306"/>
      <c r="N26" s="306"/>
      <c r="O26" s="306"/>
    </row>
    <row r="27" spans="2:15" x14ac:dyDescent="0.15">
      <c r="H27" s="306"/>
      <c r="I27" s="306"/>
      <c r="J27" s="306"/>
      <c r="K27" s="306"/>
      <c r="L27" s="306"/>
      <c r="M27" s="306"/>
      <c r="N27" s="306"/>
      <c r="O27" s="306"/>
    </row>
    <row r="28" spans="2:15" x14ac:dyDescent="0.15">
      <c r="B28" s="323" t="s">
        <v>64</v>
      </c>
      <c r="C28" s="323"/>
      <c r="D28" s="323"/>
      <c r="E28" s="323"/>
      <c r="F28" s="323"/>
      <c r="G28" s="323"/>
      <c r="H28" s="323"/>
    </row>
    <row r="29" spans="2:15" x14ac:dyDescent="0.15">
      <c r="H29" s="307" t="str">
        <f>IF(入力!C6="","",入力!C6)</f>
        <v/>
      </c>
      <c r="I29" s="307"/>
      <c r="J29" s="307"/>
      <c r="K29" s="307"/>
      <c r="L29" s="307"/>
      <c r="M29" s="307"/>
      <c r="N29" s="307"/>
      <c r="O29" s="307"/>
    </row>
    <row r="30" spans="2:15" x14ac:dyDescent="0.15">
      <c r="H30" s="307"/>
      <c r="I30" s="307"/>
      <c r="J30" s="307"/>
      <c r="K30" s="307"/>
      <c r="L30" s="307"/>
      <c r="M30" s="307"/>
      <c r="N30" s="307"/>
      <c r="O30" s="307"/>
    </row>
    <row r="31" spans="2:15" x14ac:dyDescent="0.15">
      <c r="B31" s="323" t="s">
        <v>65</v>
      </c>
      <c r="C31" s="323"/>
      <c r="D31" s="323"/>
      <c r="E31" s="323"/>
      <c r="F31" s="323"/>
      <c r="G31" s="323"/>
      <c r="H31" s="323"/>
      <c r="I31" s="323"/>
    </row>
    <row r="32" spans="2:15" x14ac:dyDescent="0.15">
      <c r="H32" s="307" t="str">
        <f>IF(入力!C7="","",入力!C7)</f>
        <v/>
      </c>
      <c r="I32" s="307"/>
      <c r="J32" s="307"/>
      <c r="K32" s="307"/>
      <c r="L32" s="307"/>
      <c r="M32" s="307"/>
      <c r="N32" s="307"/>
      <c r="O32" s="307"/>
    </row>
    <row r="33" spans="2:15" x14ac:dyDescent="0.15">
      <c r="H33" s="307"/>
      <c r="I33" s="307"/>
      <c r="J33" s="307"/>
      <c r="K33" s="307"/>
      <c r="L33" s="307"/>
      <c r="M33" s="307"/>
      <c r="N33" s="307"/>
      <c r="O33" s="307"/>
    </row>
    <row r="34" spans="2:15" x14ac:dyDescent="0.15">
      <c r="B34" s="323" t="s">
        <v>66</v>
      </c>
      <c r="C34" s="323"/>
      <c r="D34" s="323"/>
      <c r="E34" s="323"/>
      <c r="F34" s="323"/>
      <c r="G34" s="323"/>
      <c r="H34" s="323"/>
      <c r="I34" s="323"/>
    </row>
    <row r="40" spans="2:15" x14ac:dyDescent="0.15">
      <c r="J40" s="89"/>
    </row>
  </sheetData>
  <mergeCells count="25">
    <mergeCell ref="B21:H21"/>
    <mergeCell ref="B24:H24"/>
    <mergeCell ref="B28:H28"/>
    <mergeCell ref="B31:I31"/>
    <mergeCell ref="B34:I34"/>
    <mergeCell ref="H22:O23"/>
    <mergeCell ref="H25:O27"/>
    <mergeCell ref="H29:O30"/>
    <mergeCell ref="H32:O33"/>
    <mergeCell ref="B12:O12"/>
    <mergeCell ref="B13:O13"/>
    <mergeCell ref="B14:O14"/>
    <mergeCell ref="B17:O17"/>
    <mergeCell ref="B3:O3"/>
    <mergeCell ref="B6:H6"/>
    <mergeCell ref="B9:H9"/>
    <mergeCell ref="B10:I10"/>
    <mergeCell ref="D7:H7"/>
    <mergeCell ref="D8:H8"/>
    <mergeCell ref="B7:C8"/>
    <mergeCell ref="L6:O6"/>
    <mergeCell ref="L7:O7"/>
    <mergeCell ref="L8:O8"/>
    <mergeCell ref="L9:O9"/>
    <mergeCell ref="L10:O10"/>
  </mergeCells>
  <phoneticPr fontId="19"/>
  <pageMargins left="0.98425196850393704" right="0.39370078740157483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2"/>
  <sheetViews>
    <sheetView showZeros="0" view="pageBreakPreview" zoomScaleSheetLayoutView="100" workbookViewId="0">
      <selection activeCell="G21" sqref="G21"/>
    </sheetView>
  </sheetViews>
  <sheetFormatPr defaultColWidth="9" defaultRowHeight="13.5" x14ac:dyDescent="0.15"/>
  <cols>
    <col min="1" max="1" width="3.5" style="77" customWidth="1"/>
    <col min="2" max="2" width="5.625" style="77" customWidth="1"/>
    <col min="3" max="9" width="3.625" style="77" customWidth="1"/>
    <col min="10" max="12" width="12.625" style="77" customWidth="1"/>
    <col min="13" max="13" width="2.625" style="77" customWidth="1"/>
    <col min="14" max="18" width="3.625" style="77" customWidth="1"/>
    <col min="19" max="19" width="3.5" style="77" customWidth="1"/>
    <col min="20" max="21" width="9" style="77"/>
    <col min="22" max="22" width="3.625" style="77" customWidth="1"/>
    <col min="23" max="16384" width="9" style="77"/>
  </cols>
  <sheetData>
    <row r="1" spans="1:23" ht="24" customHeight="1" x14ac:dyDescent="0.15">
      <c r="M1" s="79"/>
    </row>
    <row r="2" spans="1:23" ht="24.75" customHeight="1" x14ac:dyDescent="0.15">
      <c r="M2" s="77" t="s">
        <v>16</v>
      </c>
    </row>
    <row r="3" spans="1:23" ht="33" customHeight="1" x14ac:dyDescent="0.15">
      <c r="B3" s="308" t="s">
        <v>7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135"/>
      <c r="O3" s="135"/>
      <c r="P3" s="135"/>
    </row>
    <row r="4" spans="1:23" ht="3" customHeight="1" x14ac:dyDescent="0.15">
      <c r="B4" s="79"/>
      <c r="F4" s="79"/>
      <c r="J4" s="79"/>
      <c r="K4" s="79"/>
      <c r="L4" s="79"/>
      <c r="M4" s="79"/>
    </row>
    <row r="5" spans="1:23" ht="27.75" customHeight="1" thickBot="1" x14ac:dyDescent="0.2">
      <c r="K5" s="380" t="s">
        <v>91</v>
      </c>
      <c r="L5" s="380"/>
      <c r="M5" s="381"/>
      <c r="N5" s="77" t="str">
        <f>IF(入力!C2="","",入力!C2)</f>
        <v/>
      </c>
      <c r="O5" s="77" t="s">
        <v>92</v>
      </c>
      <c r="P5" s="77" t="str">
        <f>IF(入力!D2="","",入力!D2)</f>
        <v/>
      </c>
      <c r="Q5" s="77" t="s">
        <v>98</v>
      </c>
    </row>
    <row r="6" spans="1:23" ht="33.75" customHeight="1" thickBot="1" x14ac:dyDescent="0.2">
      <c r="B6" s="309" t="s">
        <v>52</v>
      </c>
      <c r="C6" s="310"/>
      <c r="D6" s="310"/>
      <c r="E6" s="310"/>
      <c r="F6" s="310"/>
      <c r="G6" s="269"/>
      <c r="H6" s="269"/>
      <c r="I6" s="275"/>
      <c r="J6" s="80" t="s">
        <v>50</v>
      </c>
      <c r="K6" s="84" t="s">
        <v>53</v>
      </c>
      <c r="L6" s="90" t="s">
        <v>54</v>
      </c>
      <c r="M6" s="370" t="s">
        <v>55</v>
      </c>
      <c r="N6" s="310"/>
      <c r="O6" s="296"/>
      <c r="P6" s="296"/>
      <c r="Q6" s="296"/>
      <c r="R6" s="304"/>
      <c r="W6" s="96"/>
    </row>
    <row r="7" spans="1:23" ht="33.75" customHeight="1" x14ac:dyDescent="0.15">
      <c r="B7" s="326" t="s">
        <v>56</v>
      </c>
      <c r="C7" s="361"/>
      <c r="D7" s="361"/>
      <c r="E7" s="361"/>
      <c r="F7" s="363" t="s">
        <v>57</v>
      </c>
      <c r="G7" s="334"/>
      <c r="H7" s="334"/>
      <c r="I7" s="364"/>
      <c r="J7" s="81">
        <v>5450</v>
      </c>
      <c r="K7" s="85"/>
      <c r="L7" s="100">
        <f>J7*K7</f>
        <v>0</v>
      </c>
      <c r="M7" s="340"/>
      <c r="N7" s="377"/>
      <c r="O7" s="277"/>
      <c r="P7" s="277"/>
      <c r="Q7" s="277"/>
      <c r="R7" s="278"/>
    </row>
    <row r="8" spans="1:23" ht="33.75" customHeight="1" thickBot="1" x14ac:dyDescent="0.2">
      <c r="B8" s="327"/>
      <c r="C8" s="362"/>
      <c r="D8" s="362"/>
      <c r="E8" s="362"/>
      <c r="F8" s="365" t="s">
        <v>58</v>
      </c>
      <c r="G8" s="366"/>
      <c r="H8" s="366"/>
      <c r="I8" s="367"/>
      <c r="J8" s="82">
        <v>8450</v>
      </c>
      <c r="K8" s="86"/>
      <c r="L8" s="101">
        <f>J8*K8</f>
        <v>0</v>
      </c>
      <c r="M8" s="342"/>
      <c r="N8" s="378"/>
      <c r="O8" s="301"/>
      <c r="P8" s="301"/>
      <c r="Q8" s="301"/>
      <c r="R8" s="302"/>
    </row>
    <row r="9" spans="1:23" ht="33.75" customHeight="1" x14ac:dyDescent="0.15">
      <c r="B9" s="359" t="s">
        <v>24</v>
      </c>
      <c r="C9" s="332"/>
      <c r="D9" s="332"/>
      <c r="E9" s="360"/>
      <c r="F9" s="355" t="s">
        <v>57</v>
      </c>
      <c r="G9" s="277"/>
      <c r="H9" s="277"/>
      <c r="I9" s="278"/>
      <c r="J9" s="81">
        <v>14650</v>
      </c>
      <c r="K9" s="85"/>
      <c r="L9" s="100">
        <f>J9*K9</f>
        <v>0</v>
      </c>
      <c r="M9" s="340"/>
      <c r="N9" s="377"/>
      <c r="O9" s="277"/>
      <c r="P9" s="277"/>
      <c r="Q9" s="277"/>
      <c r="R9" s="278"/>
    </row>
    <row r="10" spans="1:23" ht="33.75" customHeight="1" thickBot="1" x14ac:dyDescent="0.2">
      <c r="B10" s="313"/>
      <c r="C10" s="368"/>
      <c r="D10" s="368"/>
      <c r="E10" s="369"/>
      <c r="F10" s="356" t="s">
        <v>4</v>
      </c>
      <c r="G10" s="301"/>
      <c r="H10" s="301"/>
      <c r="I10" s="302"/>
      <c r="J10" s="83">
        <v>21650</v>
      </c>
      <c r="K10" s="87"/>
      <c r="L10" s="102">
        <f>J10*K10</f>
        <v>0</v>
      </c>
      <c r="M10" s="342"/>
      <c r="N10" s="378"/>
      <c r="O10" s="301"/>
      <c r="P10" s="301"/>
      <c r="Q10" s="301"/>
      <c r="R10" s="302"/>
    </row>
    <row r="11" spans="1:23" ht="33.75" customHeight="1" thickBot="1" x14ac:dyDescent="0.2">
      <c r="B11" s="313" t="s">
        <v>46</v>
      </c>
      <c r="C11" s="314"/>
      <c r="D11" s="314"/>
      <c r="E11" s="314"/>
      <c r="F11" s="314"/>
      <c r="G11" s="357"/>
      <c r="H11" s="357"/>
      <c r="I11" s="358"/>
      <c r="J11" s="98">
        <v>3220</v>
      </c>
      <c r="K11" s="99"/>
      <c r="L11" s="103">
        <f>J11*K11</f>
        <v>0</v>
      </c>
      <c r="M11" s="343"/>
      <c r="N11" s="379"/>
      <c r="O11" s="296"/>
      <c r="P11" s="296"/>
      <c r="Q11" s="296"/>
      <c r="R11" s="304"/>
    </row>
    <row r="12" spans="1:23" ht="33.75" customHeight="1" thickBot="1" x14ac:dyDescent="0.2">
      <c r="B12" s="313" t="s">
        <v>59</v>
      </c>
      <c r="C12" s="314"/>
      <c r="D12" s="314"/>
      <c r="E12" s="314"/>
      <c r="F12" s="314"/>
      <c r="G12" s="314"/>
      <c r="H12" s="314"/>
      <c r="I12" s="314"/>
      <c r="J12" s="315"/>
      <c r="K12" s="88">
        <f>SUM(K7:K11)</f>
        <v>0</v>
      </c>
      <c r="L12" s="103">
        <f>SUM(L7:L11)</f>
        <v>0</v>
      </c>
      <c r="M12" s="343"/>
      <c r="N12" s="379"/>
      <c r="O12" s="296"/>
      <c r="P12" s="296"/>
      <c r="Q12" s="296"/>
      <c r="R12" s="304"/>
    </row>
    <row r="13" spans="1:23" ht="14.25" thickBot="1" x14ac:dyDescent="0.2"/>
    <row r="14" spans="1:23" ht="23.25" customHeight="1" x14ac:dyDescent="0.15">
      <c r="A14" s="78"/>
      <c r="B14" s="382" t="s">
        <v>61</v>
      </c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4"/>
      <c r="P14" s="384"/>
      <c r="Q14" s="384"/>
      <c r="R14" s="385"/>
      <c r="S14" s="95"/>
    </row>
    <row r="15" spans="1:23" ht="40.5" customHeight="1" x14ac:dyDescent="0.15">
      <c r="B15" s="328" t="s">
        <v>105</v>
      </c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3"/>
      <c r="P15" s="373"/>
      <c r="Q15" s="373"/>
      <c r="R15" s="371"/>
      <c r="S15" s="95"/>
    </row>
    <row r="16" spans="1:23" ht="12.75" customHeight="1" thickBot="1" x14ac:dyDescent="0.2">
      <c r="B16" s="374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6"/>
      <c r="S16" s="95"/>
    </row>
    <row r="19" spans="2:13" x14ac:dyDescent="0.15">
      <c r="B19" s="323" t="s">
        <v>103</v>
      </c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</row>
    <row r="20" spans="2:13" ht="14.25" x14ac:dyDescent="0.15">
      <c r="B20" s="123" t="s">
        <v>91</v>
      </c>
      <c r="C20" s="126" t="str">
        <f>IF(入力!C3="","",入力!C3)</f>
        <v/>
      </c>
      <c r="D20" s="124" t="s">
        <v>92</v>
      </c>
      <c r="E20" s="126" t="str">
        <f>IF(入力!D3="","",入力!D3)</f>
        <v/>
      </c>
      <c r="F20" s="124" t="s">
        <v>93</v>
      </c>
      <c r="G20" s="126" t="str">
        <f>IF(入力!E3="","",入力!E3)</f>
        <v/>
      </c>
      <c r="H20" s="124" t="s">
        <v>94</v>
      </c>
      <c r="I20" s="117"/>
      <c r="J20" s="117"/>
    </row>
    <row r="21" spans="2:13" ht="14.25" x14ac:dyDescent="0.15">
      <c r="B21" s="117"/>
      <c r="C21" s="117"/>
      <c r="D21" s="117"/>
      <c r="E21" s="117"/>
      <c r="F21" s="117"/>
      <c r="G21" s="117"/>
      <c r="H21" s="117"/>
      <c r="I21" s="117"/>
      <c r="J21" s="117"/>
    </row>
    <row r="22" spans="2:13" x14ac:dyDescent="0.15">
      <c r="B22" s="97"/>
      <c r="F22" s="97"/>
      <c r="J22" s="97"/>
    </row>
    <row r="23" spans="2:13" x14ac:dyDescent="0.15">
      <c r="B23" s="323" t="s">
        <v>38</v>
      </c>
      <c r="C23" s="323"/>
      <c r="D23" s="323"/>
      <c r="E23" s="323"/>
      <c r="F23" s="323"/>
      <c r="G23" s="120"/>
      <c r="H23" s="120"/>
      <c r="I23" s="120"/>
      <c r="J23" s="324" t="str">
        <f>IF(入力!C4="","",入力!C4)</f>
        <v/>
      </c>
      <c r="K23" s="324"/>
      <c r="L23" s="324"/>
      <c r="M23" s="324"/>
    </row>
    <row r="24" spans="2:13" x14ac:dyDescent="0.15">
      <c r="J24" s="324"/>
      <c r="K24" s="324"/>
      <c r="L24" s="324"/>
      <c r="M24" s="324"/>
    </row>
    <row r="26" spans="2:13" x14ac:dyDescent="0.15">
      <c r="B26" s="323" t="s">
        <v>63</v>
      </c>
      <c r="C26" s="323"/>
      <c r="D26" s="323"/>
      <c r="E26" s="323"/>
      <c r="F26" s="323"/>
      <c r="G26" s="120"/>
      <c r="H26" s="120"/>
      <c r="I26" s="120"/>
      <c r="J26" s="306" t="str">
        <f>IF(入力!C5="","",入力!C5)</f>
        <v/>
      </c>
      <c r="K26" s="306"/>
      <c r="L26" s="306"/>
      <c r="M26" s="306"/>
    </row>
    <row r="27" spans="2:13" x14ac:dyDescent="0.15">
      <c r="J27" s="306"/>
      <c r="K27" s="306"/>
      <c r="L27" s="306"/>
      <c r="M27" s="306"/>
    </row>
    <row r="28" spans="2:13" x14ac:dyDescent="0.15">
      <c r="J28" s="306"/>
      <c r="K28" s="306"/>
      <c r="L28" s="306"/>
      <c r="M28" s="306"/>
    </row>
    <row r="30" spans="2:13" x14ac:dyDescent="0.15">
      <c r="B30" s="323" t="s">
        <v>64</v>
      </c>
      <c r="C30" s="323"/>
      <c r="D30" s="323"/>
      <c r="E30" s="323"/>
      <c r="F30" s="323"/>
      <c r="G30" s="120"/>
      <c r="H30" s="120"/>
      <c r="I30" s="120"/>
      <c r="J30" s="307" t="str">
        <f>IF(入力!C6="","",入力!C6)</f>
        <v/>
      </c>
      <c r="K30" s="307"/>
      <c r="L30" s="307"/>
      <c r="M30" s="307"/>
    </row>
    <row r="31" spans="2:13" x14ac:dyDescent="0.15">
      <c r="J31" s="307"/>
      <c r="K31" s="307"/>
      <c r="L31" s="307"/>
      <c r="M31" s="307"/>
    </row>
    <row r="33" spans="2:13" x14ac:dyDescent="0.15">
      <c r="B33" s="325" t="s">
        <v>65</v>
      </c>
      <c r="C33" s="325"/>
      <c r="D33" s="325"/>
      <c r="E33" s="325"/>
      <c r="F33" s="325"/>
      <c r="G33" s="121"/>
      <c r="H33" s="121"/>
      <c r="I33" s="121"/>
      <c r="J33" s="307" t="str">
        <f>IF(入力!C7="","",入力!C7)</f>
        <v/>
      </c>
      <c r="K33" s="307"/>
      <c r="L33" s="307"/>
      <c r="M33" s="307"/>
    </row>
    <row r="34" spans="2:13" x14ac:dyDescent="0.15">
      <c r="J34" s="307"/>
      <c r="K34" s="307"/>
      <c r="L34" s="307"/>
      <c r="M34" s="307"/>
    </row>
    <row r="35" spans="2:13" x14ac:dyDescent="0.15">
      <c r="J35" s="307"/>
      <c r="K35" s="307"/>
      <c r="L35" s="307"/>
      <c r="M35" s="307"/>
    </row>
    <row r="36" spans="2:13" x14ac:dyDescent="0.15">
      <c r="B36" s="323" t="s">
        <v>66</v>
      </c>
      <c r="C36" s="323"/>
      <c r="D36" s="323"/>
      <c r="E36" s="323"/>
      <c r="F36" s="323"/>
      <c r="G36" s="323"/>
      <c r="H36" s="323"/>
      <c r="I36" s="323"/>
      <c r="J36" s="323"/>
    </row>
    <row r="42" spans="2:13" x14ac:dyDescent="0.15">
      <c r="K42" s="89"/>
    </row>
  </sheetData>
  <mergeCells count="30">
    <mergeCell ref="B15:R16"/>
    <mergeCell ref="B3:P3"/>
    <mergeCell ref="M9:R9"/>
    <mergeCell ref="M10:R10"/>
    <mergeCell ref="M11:R11"/>
    <mergeCell ref="M12:R12"/>
    <mergeCell ref="B14:R14"/>
    <mergeCell ref="B26:F26"/>
    <mergeCell ref="B30:F30"/>
    <mergeCell ref="B33:F33"/>
    <mergeCell ref="B36:J36"/>
    <mergeCell ref="J23:M24"/>
    <mergeCell ref="J26:M28"/>
    <mergeCell ref="J30:M31"/>
    <mergeCell ref="J33:M35"/>
    <mergeCell ref="B19:M19"/>
    <mergeCell ref="B23:F23"/>
    <mergeCell ref="K5:M5"/>
    <mergeCell ref="B12:J12"/>
    <mergeCell ref="F7:I7"/>
    <mergeCell ref="F8:I8"/>
    <mergeCell ref="F9:I9"/>
    <mergeCell ref="F10:I10"/>
    <mergeCell ref="B11:I11"/>
    <mergeCell ref="B9:E10"/>
    <mergeCell ref="B7:E8"/>
    <mergeCell ref="B6:I6"/>
    <mergeCell ref="M6:R6"/>
    <mergeCell ref="M7:R7"/>
    <mergeCell ref="M8:R8"/>
  </mergeCells>
  <phoneticPr fontId="19"/>
  <pageMargins left="0.7" right="0.7" top="0.75" bottom="0.75" header="0.3" footer="0.3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548D-7C8D-4C80-AE0A-9C60647780AF}">
  <dimension ref="A1:T40"/>
  <sheetViews>
    <sheetView showZeros="0" view="pageBreakPreview" zoomScaleSheetLayoutView="100" workbookViewId="0">
      <selection activeCell="R12" sqref="R12"/>
    </sheetView>
  </sheetViews>
  <sheetFormatPr defaultRowHeight="13.5" x14ac:dyDescent="0.15"/>
  <cols>
    <col min="1" max="1" width="3.5" style="77" customWidth="1"/>
    <col min="2" max="2" width="6.625" style="77" customWidth="1"/>
    <col min="3" max="8" width="3.625" style="77" customWidth="1"/>
    <col min="9" max="11" width="12.625" style="77" customWidth="1"/>
    <col min="12" max="14" width="3.625" style="77" customWidth="1"/>
    <col min="15" max="15" width="7.625" style="77" customWidth="1"/>
    <col min="16" max="16" width="3.5" style="77" customWidth="1"/>
    <col min="17" max="17" width="9" style="77" customWidth="1"/>
    <col min="18" max="18" width="9" style="77"/>
    <col min="19" max="19" width="3.625" style="77" customWidth="1"/>
    <col min="20" max="16384" width="9" style="77"/>
  </cols>
  <sheetData>
    <row r="1" spans="1:20" ht="24" customHeight="1" x14ac:dyDescent="0.15">
      <c r="O1" s="121"/>
    </row>
    <row r="2" spans="1:20" ht="24.75" customHeight="1" x14ac:dyDescent="0.15">
      <c r="L2" s="77" t="s">
        <v>104</v>
      </c>
    </row>
    <row r="3" spans="1:20" ht="33" customHeight="1" x14ac:dyDescent="0.15">
      <c r="B3" s="308" t="s">
        <v>106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</row>
    <row r="4" spans="1:20" ht="3" customHeight="1" x14ac:dyDescent="0.15">
      <c r="B4" s="121"/>
      <c r="H4" s="121"/>
      <c r="I4" s="121"/>
      <c r="J4" s="121"/>
      <c r="K4" s="121"/>
      <c r="O4" s="121"/>
    </row>
    <row r="5" spans="1:20" ht="27.75" customHeight="1" thickBot="1" x14ac:dyDescent="0.2">
      <c r="J5" s="118"/>
      <c r="K5" s="118" t="s">
        <v>91</v>
      </c>
      <c r="L5" s="125" t="str">
        <f>IF(入力!C2="","",入力!C2)</f>
        <v/>
      </c>
      <c r="M5" s="118" t="s">
        <v>92</v>
      </c>
      <c r="N5" s="125" t="str">
        <f>IF(入力!D2="","",入力!D2)</f>
        <v/>
      </c>
      <c r="O5" s="344" t="s">
        <v>98</v>
      </c>
    </row>
    <row r="6" spans="1:20" ht="33.75" customHeight="1" thickBot="1" x14ac:dyDescent="0.2">
      <c r="B6" s="345" t="s">
        <v>52</v>
      </c>
      <c r="C6" s="346"/>
      <c r="D6" s="346"/>
      <c r="E6" s="346"/>
      <c r="F6" s="346"/>
      <c r="G6" s="346"/>
      <c r="H6" s="346"/>
      <c r="I6" s="90" t="s">
        <v>50</v>
      </c>
      <c r="J6" s="90" t="s">
        <v>53</v>
      </c>
      <c r="K6" s="90" t="s">
        <v>54</v>
      </c>
      <c r="L6" s="347" t="s">
        <v>55</v>
      </c>
      <c r="M6" s="348"/>
      <c r="N6" s="348"/>
      <c r="O6" s="349"/>
      <c r="T6" s="96"/>
    </row>
    <row r="7" spans="1:20" ht="33.75" customHeight="1" x14ac:dyDescent="0.15">
      <c r="B7" s="333" t="s">
        <v>47</v>
      </c>
      <c r="C7" s="334"/>
      <c r="D7" s="335" t="s">
        <v>101</v>
      </c>
      <c r="E7" s="336"/>
      <c r="F7" s="336"/>
      <c r="G7" s="336"/>
      <c r="H7" s="336"/>
      <c r="I7" s="351">
        <v>3650</v>
      </c>
      <c r="J7" s="85"/>
      <c r="K7" s="91">
        <f>I7*J7</f>
        <v>0</v>
      </c>
      <c r="L7" s="340"/>
      <c r="M7" s="277"/>
      <c r="N7" s="277"/>
      <c r="O7" s="278"/>
    </row>
    <row r="8" spans="1:20" ht="33.75" customHeight="1" x14ac:dyDescent="0.15">
      <c r="B8" s="337"/>
      <c r="C8" s="137"/>
      <c r="D8" s="338" t="s">
        <v>102</v>
      </c>
      <c r="E8" s="339"/>
      <c r="F8" s="339"/>
      <c r="G8" s="339"/>
      <c r="H8" s="339"/>
      <c r="I8" s="352">
        <v>5150</v>
      </c>
      <c r="J8" s="86"/>
      <c r="K8" s="92">
        <f>I8*J8</f>
        <v>0</v>
      </c>
      <c r="L8" s="341"/>
      <c r="M8" s="290"/>
      <c r="N8" s="290"/>
      <c r="O8" s="299"/>
    </row>
    <row r="9" spans="1:20" ht="33.75" customHeight="1" thickBot="1" x14ac:dyDescent="0.2">
      <c r="B9" s="311" t="s">
        <v>46</v>
      </c>
      <c r="C9" s="312"/>
      <c r="D9" s="312"/>
      <c r="E9" s="312"/>
      <c r="F9" s="312"/>
      <c r="G9" s="312"/>
      <c r="H9" s="350"/>
      <c r="I9" s="353">
        <v>3220</v>
      </c>
      <c r="J9" s="87"/>
      <c r="K9" s="93">
        <f>I9*J9</f>
        <v>0</v>
      </c>
      <c r="L9" s="342"/>
      <c r="M9" s="301"/>
      <c r="N9" s="301"/>
      <c r="O9" s="302"/>
    </row>
    <row r="10" spans="1:20" ht="33.75" customHeight="1" thickBot="1" x14ac:dyDescent="0.2">
      <c r="B10" s="309" t="s">
        <v>59</v>
      </c>
      <c r="C10" s="310"/>
      <c r="D10" s="310"/>
      <c r="E10" s="310"/>
      <c r="F10" s="310"/>
      <c r="G10" s="310"/>
      <c r="H10" s="310"/>
      <c r="I10" s="354"/>
      <c r="J10" s="88">
        <f>SUM(J7:J9)</f>
        <v>0</v>
      </c>
      <c r="K10" s="94">
        <f>SUM(K7:K9)</f>
        <v>0</v>
      </c>
      <c r="L10" s="343"/>
      <c r="M10" s="296"/>
      <c r="N10" s="296"/>
      <c r="O10" s="304"/>
    </row>
    <row r="11" spans="1:20" ht="14.25" thickBot="1" x14ac:dyDescent="0.2"/>
    <row r="12" spans="1:20" ht="23.25" customHeight="1" x14ac:dyDescent="0.15">
      <c r="A12" s="78"/>
      <c r="B12" s="316" t="s">
        <v>61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95"/>
    </row>
    <row r="13" spans="1:20" ht="40.5" customHeight="1" x14ac:dyDescent="0.15">
      <c r="B13" s="328" t="s">
        <v>107</v>
      </c>
      <c r="C13" s="372"/>
      <c r="D13" s="372"/>
      <c r="E13" s="372"/>
      <c r="F13" s="372"/>
      <c r="G13" s="372"/>
      <c r="H13" s="329"/>
      <c r="I13" s="329"/>
      <c r="J13" s="329"/>
      <c r="K13" s="329"/>
      <c r="L13" s="329"/>
      <c r="M13" s="329"/>
      <c r="N13" s="329"/>
      <c r="O13" s="330"/>
      <c r="P13" s="95"/>
    </row>
    <row r="14" spans="1:20" ht="12.75" customHeight="1" thickBot="1" x14ac:dyDescent="0.2">
      <c r="B14" s="320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2"/>
      <c r="P14" s="95"/>
    </row>
    <row r="17" spans="2:15" x14ac:dyDescent="0.15">
      <c r="B17" s="323" t="s">
        <v>103</v>
      </c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</row>
    <row r="18" spans="2:15" x14ac:dyDescent="0.15">
      <c r="M18" s="121"/>
    </row>
    <row r="19" spans="2:15" ht="14.25" x14ac:dyDescent="0.15">
      <c r="B19" s="123" t="s">
        <v>91</v>
      </c>
      <c r="C19" s="126" t="str">
        <f>IF(入力!C3="","",入力!C3)</f>
        <v/>
      </c>
      <c r="D19" s="124" t="s">
        <v>92</v>
      </c>
      <c r="E19" s="126" t="str">
        <f>IF(入力!D3="","",入力!D3)</f>
        <v/>
      </c>
      <c r="F19" s="124" t="s">
        <v>93</v>
      </c>
      <c r="G19" s="126" t="str">
        <f>IF(入力!E3="","",入力!E3)</f>
        <v/>
      </c>
      <c r="H19" s="123" t="s">
        <v>94</v>
      </c>
      <c r="I19" s="117"/>
    </row>
    <row r="21" spans="2:15" x14ac:dyDescent="0.15">
      <c r="B21" s="323" t="s">
        <v>38</v>
      </c>
      <c r="C21" s="323"/>
      <c r="D21" s="323"/>
      <c r="E21" s="323"/>
      <c r="F21" s="323"/>
      <c r="G21" s="323"/>
      <c r="H21" s="323"/>
    </row>
    <row r="22" spans="2:15" x14ac:dyDescent="0.15">
      <c r="H22" s="324" t="str">
        <f>IF(入力!C4="","",入力!C4)</f>
        <v/>
      </c>
      <c r="I22" s="324"/>
      <c r="J22" s="324"/>
      <c r="K22" s="324"/>
      <c r="L22" s="324"/>
      <c r="M22" s="324"/>
      <c r="N22" s="324"/>
      <c r="O22" s="324"/>
    </row>
    <row r="23" spans="2:15" x14ac:dyDescent="0.15">
      <c r="H23" s="324"/>
      <c r="I23" s="324"/>
      <c r="J23" s="324"/>
      <c r="K23" s="324"/>
      <c r="L23" s="324"/>
      <c r="M23" s="324"/>
      <c r="N23" s="324"/>
      <c r="O23" s="324"/>
    </row>
    <row r="24" spans="2:15" x14ac:dyDescent="0.15">
      <c r="B24" s="323" t="s">
        <v>63</v>
      </c>
      <c r="C24" s="323"/>
      <c r="D24" s="323"/>
      <c r="E24" s="323"/>
      <c r="F24" s="323"/>
      <c r="G24" s="323"/>
      <c r="H24" s="323"/>
    </row>
    <row r="25" spans="2:15" x14ac:dyDescent="0.15">
      <c r="H25" s="306" t="str">
        <f>IF(入力!C5="","",入力!C5)</f>
        <v/>
      </c>
      <c r="I25" s="306"/>
      <c r="J25" s="306"/>
      <c r="K25" s="306"/>
      <c r="L25" s="306"/>
      <c r="M25" s="306"/>
      <c r="N25" s="306"/>
      <c r="O25" s="306"/>
    </row>
    <row r="26" spans="2:15" x14ac:dyDescent="0.15">
      <c r="H26" s="306"/>
      <c r="I26" s="306"/>
      <c r="J26" s="306"/>
      <c r="K26" s="306"/>
      <c r="L26" s="306"/>
      <c r="M26" s="306"/>
      <c r="N26" s="306"/>
      <c r="O26" s="306"/>
    </row>
    <row r="27" spans="2:15" x14ac:dyDescent="0.15">
      <c r="H27" s="306"/>
      <c r="I27" s="306"/>
      <c r="J27" s="306"/>
      <c r="K27" s="306"/>
      <c r="L27" s="306"/>
      <c r="M27" s="306"/>
      <c r="N27" s="306"/>
      <c r="O27" s="306"/>
    </row>
    <row r="28" spans="2:15" x14ac:dyDescent="0.15">
      <c r="B28" s="323" t="s">
        <v>64</v>
      </c>
      <c r="C28" s="323"/>
      <c r="D28" s="323"/>
      <c r="E28" s="323"/>
      <c r="F28" s="323"/>
      <c r="G28" s="323"/>
      <c r="H28" s="323"/>
    </row>
    <row r="29" spans="2:15" x14ac:dyDescent="0.15">
      <c r="H29" s="307" t="str">
        <f>IF(入力!C6="","",入力!C6)</f>
        <v/>
      </c>
      <c r="I29" s="307"/>
      <c r="J29" s="307"/>
      <c r="K29" s="307"/>
      <c r="L29" s="307"/>
      <c r="M29" s="307"/>
      <c r="N29" s="307"/>
      <c r="O29" s="307"/>
    </row>
    <row r="30" spans="2:15" x14ac:dyDescent="0.15">
      <c r="H30" s="307"/>
      <c r="I30" s="307"/>
      <c r="J30" s="307"/>
      <c r="K30" s="307"/>
      <c r="L30" s="307"/>
      <c r="M30" s="307"/>
      <c r="N30" s="307"/>
      <c r="O30" s="307"/>
    </row>
    <row r="31" spans="2:15" x14ac:dyDescent="0.15">
      <c r="B31" s="323" t="s">
        <v>65</v>
      </c>
      <c r="C31" s="323"/>
      <c r="D31" s="323"/>
      <c r="E31" s="323"/>
      <c r="F31" s="323"/>
      <c r="G31" s="323"/>
      <c r="H31" s="323"/>
      <c r="I31" s="323"/>
    </row>
    <row r="32" spans="2:15" x14ac:dyDescent="0.15">
      <c r="H32" s="307" t="str">
        <f>IF(入力!C7="","",入力!C7)</f>
        <v/>
      </c>
      <c r="I32" s="307"/>
      <c r="J32" s="307"/>
      <c r="K32" s="307"/>
      <c r="L32" s="307"/>
      <c r="M32" s="307"/>
      <c r="N32" s="307"/>
      <c r="O32" s="307"/>
    </row>
    <row r="33" spans="2:15" x14ac:dyDescent="0.15">
      <c r="H33" s="307"/>
      <c r="I33" s="307"/>
      <c r="J33" s="307"/>
      <c r="K33" s="307"/>
      <c r="L33" s="307"/>
      <c r="M33" s="307"/>
      <c r="N33" s="307"/>
      <c r="O33" s="307"/>
    </row>
    <row r="34" spans="2:15" x14ac:dyDescent="0.15">
      <c r="B34" s="323" t="s">
        <v>66</v>
      </c>
      <c r="C34" s="323"/>
      <c r="D34" s="323"/>
      <c r="E34" s="323"/>
      <c r="F34" s="323"/>
      <c r="G34" s="323"/>
      <c r="H34" s="323"/>
      <c r="I34" s="323"/>
    </row>
    <row r="40" spans="2:15" x14ac:dyDescent="0.15">
      <c r="J40" s="89"/>
    </row>
  </sheetData>
  <mergeCells count="25">
    <mergeCell ref="B28:H28"/>
    <mergeCell ref="H29:O30"/>
    <mergeCell ref="B31:I31"/>
    <mergeCell ref="H32:O33"/>
    <mergeCell ref="B34:I34"/>
    <mergeCell ref="B14:O14"/>
    <mergeCell ref="B17:O17"/>
    <mergeCell ref="B21:H21"/>
    <mergeCell ref="H22:O23"/>
    <mergeCell ref="B24:H24"/>
    <mergeCell ref="H25:O27"/>
    <mergeCell ref="B9:H9"/>
    <mergeCell ref="L9:O9"/>
    <mergeCell ref="B10:I10"/>
    <mergeCell ref="L10:O10"/>
    <mergeCell ref="B12:O12"/>
    <mergeCell ref="B13:O13"/>
    <mergeCell ref="B3:O3"/>
    <mergeCell ref="B6:H6"/>
    <mergeCell ref="L6:O6"/>
    <mergeCell ref="B7:C8"/>
    <mergeCell ref="D7:H7"/>
    <mergeCell ref="L7:O7"/>
    <mergeCell ref="D8:H8"/>
    <mergeCell ref="L8:O8"/>
  </mergeCells>
  <phoneticPr fontId="58"/>
  <pageMargins left="0.98425196850393704" right="0.39370078740157483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D8BC6-7A6B-4C76-9C1C-62828B234BD0}">
  <dimension ref="A1:T40"/>
  <sheetViews>
    <sheetView showZeros="0" view="pageBreakPreview" zoomScaleSheetLayoutView="100" workbookViewId="0">
      <selection activeCell="S21" sqref="S21"/>
    </sheetView>
  </sheetViews>
  <sheetFormatPr defaultRowHeight="13.5" x14ac:dyDescent="0.15"/>
  <cols>
    <col min="1" max="1" width="3.5" style="77" customWidth="1"/>
    <col min="2" max="2" width="6.625" style="77" customWidth="1"/>
    <col min="3" max="8" width="3.625" style="77" customWidth="1"/>
    <col min="9" max="11" width="12.625" style="77" customWidth="1"/>
    <col min="12" max="14" width="3.625" style="77" customWidth="1"/>
    <col min="15" max="15" width="7.625" style="77" customWidth="1"/>
    <col min="16" max="16" width="3.5" style="77" customWidth="1"/>
    <col min="17" max="17" width="9" style="77" customWidth="1"/>
    <col min="18" max="18" width="9" style="77"/>
    <col min="19" max="19" width="3.625" style="77" customWidth="1"/>
    <col min="20" max="16384" width="9" style="77"/>
  </cols>
  <sheetData>
    <row r="1" spans="1:20" ht="24" customHeight="1" x14ac:dyDescent="0.15">
      <c r="O1" s="121"/>
    </row>
    <row r="2" spans="1:20" ht="24.75" customHeight="1" x14ac:dyDescent="0.15">
      <c r="L2" s="77" t="s">
        <v>104</v>
      </c>
    </row>
    <row r="3" spans="1:20" ht="33" customHeight="1" x14ac:dyDescent="0.15">
      <c r="B3" s="308" t="s">
        <v>108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</row>
    <row r="4" spans="1:20" ht="3" customHeight="1" x14ac:dyDescent="0.15">
      <c r="B4" s="121"/>
      <c r="H4" s="121"/>
      <c r="I4" s="121"/>
      <c r="J4" s="121"/>
      <c r="K4" s="121"/>
      <c r="O4" s="121"/>
    </row>
    <row r="5" spans="1:20" ht="27.75" customHeight="1" thickBot="1" x14ac:dyDescent="0.2">
      <c r="J5" s="118"/>
      <c r="K5" s="118" t="s">
        <v>91</v>
      </c>
      <c r="L5" s="125" t="str">
        <f>IF(入力!C2="","",入力!C2)</f>
        <v/>
      </c>
      <c r="M5" s="118" t="s">
        <v>92</v>
      </c>
      <c r="N5" s="125" t="str">
        <f>IF(入力!D2="","",入力!D2)</f>
        <v/>
      </c>
      <c r="O5" s="344" t="s">
        <v>98</v>
      </c>
    </row>
    <row r="6" spans="1:20" ht="33.75" customHeight="1" thickBot="1" x14ac:dyDescent="0.2">
      <c r="B6" s="345" t="s">
        <v>52</v>
      </c>
      <c r="C6" s="346"/>
      <c r="D6" s="346"/>
      <c r="E6" s="346"/>
      <c r="F6" s="346"/>
      <c r="G6" s="346"/>
      <c r="H6" s="346"/>
      <c r="I6" s="90" t="s">
        <v>50</v>
      </c>
      <c r="J6" s="90" t="s">
        <v>53</v>
      </c>
      <c r="K6" s="90" t="s">
        <v>54</v>
      </c>
      <c r="L6" s="347" t="s">
        <v>55</v>
      </c>
      <c r="M6" s="348"/>
      <c r="N6" s="348"/>
      <c r="O6" s="349"/>
      <c r="T6" s="96"/>
    </row>
    <row r="7" spans="1:20" ht="33.75" customHeight="1" x14ac:dyDescent="0.15">
      <c r="B7" s="333" t="s">
        <v>47</v>
      </c>
      <c r="C7" s="334"/>
      <c r="D7" s="335" t="s">
        <v>101</v>
      </c>
      <c r="E7" s="336"/>
      <c r="F7" s="336"/>
      <c r="G7" s="336"/>
      <c r="H7" s="336"/>
      <c r="I7" s="351">
        <v>10800</v>
      </c>
      <c r="J7" s="85"/>
      <c r="K7" s="91">
        <f>I7*J7</f>
        <v>0</v>
      </c>
      <c r="L7" s="340"/>
      <c r="M7" s="277"/>
      <c r="N7" s="277"/>
      <c r="O7" s="278"/>
    </row>
    <row r="8" spans="1:20" ht="33.75" customHeight="1" x14ac:dyDescent="0.15">
      <c r="B8" s="337"/>
      <c r="C8" s="137"/>
      <c r="D8" s="338" t="s">
        <v>102</v>
      </c>
      <c r="E8" s="339"/>
      <c r="F8" s="339"/>
      <c r="G8" s="339"/>
      <c r="H8" s="339"/>
      <c r="I8" s="352">
        <v>15300</v>
      </c>
      <c r="J8" s="86"/>
      <c r="K8" s="92">
        <f>I8*J8</f>
        <v>0</v>
      </c>
      <c r="L8" s="341"/>
      <c r="M8" s="290"/>
      <c r="N8" s="290"/>
      <c r="O8" s="299"/>
    </row>
    <row r="9" spans="1:20" ht="33.75" customHeight="1" thickBot="1" x14ac:dyDescent="0.2">
      <c r="B9" s="311" t="s">
        <v>46</v>
      </c>
      <c r="C9" s="312"/>
      <c r="D9" s="312"/>
      <c r="E9" s="312"/>
      <c r="F9" s="312"/>
      <c r="G9" s="312"/>
      <c r="H9" s="350"/>
      <c r="I9" s="353">
        <v>3220</v>
      </c>
      <c r="J9" s="87"/>
      <c r="K9" s="93">
        <f>I9*J9</f>
        <v>0</v>
      </c>
      <c r="L9" s="342"/>
      <c r="M9" s="301"/>
      <c r="N9" s="301"/>
      <c r="O9" s="302"/>
    </row>
    <row r="10" spans="1:20" ht="33.75" customHeight="1" thickBot="1" x14ac:dyDescent="0.2">
      <c r="B10" s="309" t="s">
        <v>59</v>
      </c>
      <c r="C10" s="310"/>
      <c r="D10" s="310"/>
      <c r="E10" s="310"/>
      <c r="F10" s="310"/>
      <c r="G10" s="310"/>
      <c r="H10" s="310"/>
      <c r="I10" s="354"/>
      <c r="J10" s="88">
        <f>SUM(J7:J9)</f>
        <v>0</v>
      </c>
      <c r="K10" s="94">
        <f>SUM(K7:K9)</f>
        <v>0</v>
      </c>
      <c r="L10" s="343"/>
      <c r="M10" s="296"/>
      <c r="N10" s="296"/>
      <c r="O10" s="304"/>
    </row>
    <row r="11" spans="1:20" ht="14.25" thickBot="1" x14ac:dyDescent="0.2"/>
    <row r="12" spans="1:20" ht="23.25" customHeight="1" x14ac:dyDescent="0.15">
      <c r="A12" s="78"/>
      <c r="B12" s="316" t="s">
        <v>61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95"/>
    </row>
    <row r="13" spans="1:20" ht="40.5" customHeight="1" x14ac:dyDescent="0.15">
      <c r="B13" s="328" t="s">
        <v>107</v>
      </c>
      <c r="C13" s="372"/>
      <c r="D13" s="372"/>
      <c r="E13" s="372"/>
      <c r="F13" s="372"/>
      <c r="G13" s="372"/>
      <c r="H13" s="329"/>
      <c r="I13" s="329"/>
      <c r="J13" s="329"/>
      <c r="K13" s="329"/>
      <c r="L13" s="329"/>
      <c r="M13" s="329"/>
      <c r="N13" s="329"/>
      <c r="O13" s="330"/>
      <c r="P13" s="95"/>
    </row>
    <row r="14" spans="1:20" ht="12.75" customHeight="1" thickBot="1" x14ac:dyDescent="0.2">
      <c r="B14" s="320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2"/>
      <c r="P14" s="95"/>
    </row>
    <row r="17" spans="2:15" x14ac:dyDescent="0.15">
      <c r="B17" s="323" t="s">
        <v>103</v>
      </c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</row>
    <row r="18" spans="2:15" x14ac:dyDescent="0.15">
      <c r="M18" s="121"/>
    </row>
    <row r="19" spans="2:15" ht="14.25" x14ac:dyDescent="0.15">
      <c r="B19" s="123" t="s">
        <v>91</v>
      </c>
      <c r="C19" s="126" t="str">
        <f>IF(入力!C3="","",入力!C3)</f>
        <v/>
      </c>
      <c r="D19" s="124" t="s">
        <v>92</v>
      </c>
      <c r="E19" s="126" t="str">
        <f>IF(入力!D3="","",入力!D3)</f>
        <v/>
      </c>
      <c r="F19" s="124" t="s">
        <v>93</v>
      </c>
      <c r="G19" s="126" t="str">
        <f>IF(入力!E3="","",入力!E3)</f>
        <v/>
      </c>
      <c r="H19" s="123" t="s">
        <v>94</v>
      </c>
      <c r="I19" s="117"/>
    </row>
    <row r="21" spans="2:15" x14ac:dyDescent="0.15">
      <c r="B21" s="323" t="s">
        <v>38</v>
      </c>
      <c r="C21" s="323"/>
      <c r="D21" s="323"/>
      <c r="E21" s="323"/>
      <c r="F21" s="323"/>
      <c r="G21" s="323"/>
      <c r="H21" s="323"/>
    </row>
    <row r="22" spans="2:15" x14ac:dyDescent="0.15">
      <c r="H22" s="324" t="str">
        <f>IF(入力!C4="","",入力!C4)</f>
        <v/>
      </c>
      <c r="I22" s="324"/>
      <c r="J22" s="324"/>
      <c r="K22" s="324"/>
      <c r="L22" s="324"/>
      <c r="M22" s="324"/>
      <c r="N22" s="324"/>
      <c r="O22" s="324"/>
    </row>
    <row r="23" spans="2:15" x14ac:dyDescent="0.15">
      <c r="H23" s="324"/>
      <c r="I23" s="324"/>
      <c r="J23" s="324"/>
      <c r="K23" s="324"/>
      <c r="L23" s="324"/>
      <c r="M23" s="324"/>
      <c r="N23" s="324"/>
      <c r="O23" s="324"/>
    </row>
    <row r="24" spans="2:15" x14ac:dyDescent="0.15">
      <c r="B24" s="323" t="s">
        <v>63</v>
      </c>
      <c r="C24" s="323"/>
      <c r="D24" s="323"/>
      <c r="E24" s="323"/>
      <c r="F24" s="323"/>
      <c r="G24" s="323"/>
      <c r="H24" s="323"/>
    </row>
    <row r="25" spans="2:15" x14ac:dyDescent="0.15">
      <c r="H25" s="306" t="str">
        <f>IF(入力!C5="","",入力!C5)</f>
        <v/>
      </c>
      <c r="I25" s="306"/>
      <c r="J25" s="306"/>
      <c r="K25" s="306"/>
      <c r="L25" s="306"/>
      <c r="M25" s="306"/>
      <c r="N25" s="306"/>
      <c r="O25" s="306"/>
    </row>
    <row r="26" spans="2:15" x14ac:dyDescent="0.15">
      <c r="H26" s="306"/>
      <c r="I26" s="306"/>
      <c r="J26" s="306"/>
      <c r="K26" s="306"/>
      <c r="L26" s="306"/>
      <c r="M26" s="306"/>
      <c r="N26" s="306"/>
      <c r="O26" s="306"/>
    </row>
    <row r="27" spans="2:15" x14ac:dyDescent="0.15">
      <c r="H27" s="306"/>
      <c r="I27" s="306"/>
      <c r="J27" s="306"/>
      <c r="K27" s="306"/>
      <c r="L27" s="306"/>
      <c r="M27" s="306"/>
      <c r="N27" s="306"/>
      <c r="O27" s="306"/>
    </row>
    <row r="28" spans="2:15" x14ac:dyDescent="0.15">
      <c r="B28" s="323" t="s">
        <v>64</v>
      </c>
      <c r="C28" s="323"/>
      <c r="D28" s="323"/>
      <c r="E28" s="323"/>
      <c r="F28" s="323"/>
      <c r="G28" s="323"/>
      <c r="H28" s="323"/>
    </row>
    <row r="29" spans="2:15" x14ac:dyDescent="0.15">
      <c r="H29" s="307" t="str">
        <f>IF(入力!C6="","",入力!C6)</f>
        <v/>
      </c>
      <c r="I29" s="307"/>
      <c r="J29" s="307"/>
      <c r="K29" s="307"/>
      <c r="L29" s="307"/>
      <c r="M29" s="307"/>
      <c r="N29" s="307"/>
      <c r="O29" s="307"/>
    </row>
    <row r="30" spans="2:15" x14ac:dyDescent="0.15">
      <c r="H30" s="307"/>
      <c r="I30" s="307"/>
      <c r="J30" s="307"/>
      <c r="K30" s="307"/>
      <c r="L30" s="307"/>
      <c r="M30" s="307"/>
      <c r="N30" s="307"/>
      <c r="O30" s="307"/>
    </row>
    <row r="31" spans="2:15" x14ac:dyDescent="0.15">
      <c r="B31" s="323" t="s">
        <v>65</v>
      </c>
      <c r="C31" s="323"/>
      <c r="D31" s="323"/>
      <c r="E31" s="323"/>
      <c r="F31" s="323"/>
      <c r="G31" s="323"/>
      <c r="H31" s="323"/>
      <c r="I31" s="323"/>
    </row>
    <row r="32" spans="2:15" x14ac:dyDescent="0.15">
      <c r="H32" s="307" t="str">
        <f>IF(入力!C7="","",入力!C7)</f>
        <v/>
      </c>
      <c r="I32" s="307"/>
      <c r="J32" s="307"/>
      <c r="K32" s="307"/>
      <c r="L32" s="307"/>
      <c r="M32" s="307"/>
      <c r="N32" s="307"/>
      <c r="O32" s="307"/>
    </row>
    <row r="33" spans="2:15" x14ac:dyDescent="0.15">
      <c r="H33" s="307"/>
      <c r="I33" s="307"/>
      <c r="J33" s="307"/>
      <c r="K33" s="307"/>
      <c r="L33" s="307"/>
      <c r="M33" s="307"/>
      <c r="N33" s="307"/>
      <c r="O33" s="307"/>
    </row>
    <row r="34" spans="2:15" x14ac:dyDescent="0.15">
      <c r="B34" s="323" t="s">
        <v>66</v>
      </c>
      <c r="C34" s="323"/>
      <c r="D34" s="323"/>
      <c r="E34" s="323"/>
      <c r="F34" s="323"/>
      <c r="G34" s="323"/>
      <c r="H34" s="323"/>
      <c r="I34" s="323"/>
    </row>
    <row r="40" spans="2:15" x14ac:dyDescent="0.15">
      <c r="J40" s="89"/>
    </row>
  </sheetData>
  <mergeCells count="25">
    <mergeCell ref="B28:H28"/>
    <mergeCell ref="H29:O30"/>
    <mergeCell ref="B31:I31"/>
    <mergeCell ref="H32:O33"/>
    <mergeCell ref="B34:I34"/>
    <mergeCell ref="B14:O14"/>
    <mergeCell ref="B17:O17"/>
    <mergeCell ref="B21:H21"/>
    <mergeCell ref="H22:O23"/>
    <mergeCell ref="B24:H24"/>
    <mergeCell ref="H25:O27"/>
    <mergeCell ref="B9:H9"/>
    <mergeCell ref="L9:O9"/>
    <mergeCell ref="B10:I10"/>
    <mergeCell ref="L10:O10"/>
    <mergeCell ref="B12:O12"/>
    <mergeCell ref="B13:O13"/>
    <mergeCell ref="B3:O3"/>
    <mergeCell ref="B6:H6"/>
    <mergeCell ref="L6:O6"/>
    <mergeCell ref="B7:C8"/>
    <mergeCell ref="D7:H7"/>
    <mergeCell ref="L7:O7"/>
    <mergeCell ref="D8:H8"/>
    <mergeCell ref="L8:O8"/>
  </mergeCells>
  <phoneticPr fontId="58"/>
  <pageMargins left="0.98425196850393704" right="0.39370078740157483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入力</vt:lpstr>
      <vt:lpstr>01.こども</vt:lpstr>
      <vt:lpstr>02.ロタ </vt:lpstr>
      <vt:lpstr>03.RS（妊婦）</vt:lpstr>
      <vt:lpstr>04.成人用肺炎球菌</vt:lpstr>
      <vt:lpstr>05.帯状疱疹</vt:lpstr>
      <vt:lpstr>06.高齢者インフルエンザ</vt:lpstr>
      <vt:lpstr>07.新型コロナ</vt:lpstr>
      <vt:lpstr>'01.こども'!Print_Area</vt:lpstr>
      <vt:lpstr>'02.ロタ '!Print_Area</vt:lpstr>
      <vt:lpstr>'03.RS（妊婦）'!Print_Area</vt:lpstr>
      <vt:lpstr>'04.成人用肺炎球菌'!Print_Area</vt:lpstr>
      <vt:lpstr>'06.高齢者インフルエンザ'!Print_Area</vt:lpstr>
      <vt:lpstr>'07.新型コロナ'!Print_Area</vt:lpstr>
      <vt:lpstr>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小柳　久</dc:creator>
  <cp:lastModifiedBy>亀井　ちあき</cp:lastModifiedBy>
  <cp:lastPrinted>2026-09-03T06:16:41Z</cp:lastPrinted>
  <dcterms:created xsi:type="dcterms:W3CDTF">2010-05-11T01:46:53Z</dcterms:created>
  <dcterms:modified xsi:type="dcterms:W3CDTF">2026-09-03T06:20:23Z</dcterms:modified>
</cp:coreProperties>
</file>